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540" windowWidth="14955" windowHeight="7500" firstSheet="19" activeTab="26"/>
  </bookViews>
  <sheets>
    <sheet name="Tavola 1" sheetId="1" r:id="rId1"/>
    <sheet name="Tavola 2" sheetId="2" r:id="rId2"/>
    <sheet name="Tavola 2 bis " sheetId="3" r:id="rId3"/>
    <sheet name="Tav3" sheetId="19" r:id="rId4"/>
    <sheet name="Tavola 4.1" sheetId="16" r:id="rId5"/>
    <sheet name="Tavola 4.2" sheetId="26" r:id="rId6"/>
    <sheet name="tavola 4.3" sheetId="25" r:id="rId7"/>
    <sheet name="Tavola 5" sheetId="4" r:id="rId8"/>
    <sheet name="Tavola 5.1" sheetId="27" r:id="rId9"/>
    <sheet name="tavola 5.2" sheetId="28" r:id="rId10"/>
    <sheet name="Tavola 6" sheetId="5" r:id="rId11"/>
    <sheet name="Tav 6.1" sheetId="21" r:id="rId12"/>
    <sheet name="Tav 6.2" sheetId="20" r:id="rId13"/>
    <sheet name="Tavola 7" sheetId="6" r:id="rId14"/>
    <sheet name="Tavola 8" sheetId="7" r:id="rId15"/>
    <sheet name="Tavola 9" sheetId="8" r:id="rId16"/>
    <sheet name="Tavola 10" sheetId="23" r:id="rId17"/>
    <sheet name="Tavola 10.1" sheetId="24" r:id="rId18"/>
    <sheet name="Tavola 10.2" sheetId="22" r:id="rId19"/>
    <sheet name="Tavola 11" sheetId="9" r:id="rId20"/>
    <sheet name="Tavola 12" sheetId="10" r:id="rId21"/>
    <sheet name="Tavola 13" sheetId="11" r:id="rId22"/>
    <sheet name="Tavola 14" sheetId="12" r:id="rId23"/>
    <sheet name="Tavola 15" sheetId="14" r:id="rId24"/>
    <sheet name="Tavola 16" sheetId="13" r:id="rId25"/>
    <sheet name="Tavola 17" sheetId="15" r:id="rId26"/>
    <sheet name="Tavola 18" sheetId="17" r:id="rId27"/>
  </sheets>
  <externalReferences>
    <externalReference r:id="rId28"/>
  </externalReferences>
  <calcPr calcId="145621"/>
</workbook>
</file>

<file path=xl/calcChain.xml><?xml version="1.0" encoding="utf-8"?>
<calcChain xmlns="http://schemas.openxmlformats.org/spreadsheetml/2006/main">
  <c r="M8" i="1" l="1"/>
  <c r="N8" i="1"/>
  <c r="M9" i="1"/>
  <c r="N9" i="1"/>
  <c r="M10" i="1"/>
  <c r="N10" i="1"/>
  <c r="M11" i="1"/>
  <c r="N11" i="1"/>
  <c r="M12" i="1"/>
  <c r="N12" i="1"/>
  <c r="N7" i="1"/>
  <c r="M7" i="1"/>
  <c r="C30" i="8" l="1"/>
  <c r="D30" i="8"/>
  <c r="E30" i="8"/>
  <c r="F30" i="8"/>
  <c r="G30" i="8"/>
</calcChain>
</file>

<file path=xl/sharedStrings.xml><?xml version="1.0" encoding="utf-8"?>
<sst xmlns="http://schemas.openxmlformats.org/spreadsheetml/2006/main" count="763" uniqueCount="261">
  <si>
    <t>PROVINCE</t>
  </si>
  <si>
    <t>Incidenti</t>
  </si>
  <si>
    <t>Morti</t>
  </si>
  <si>
    <t>Feriti</t>
  </si>
  <si>
    <t>Italia</t>
  </si>
  <si>
    <t xml:space="preserve"> Indice   di gravità (b)</t>
  </si>
  <si>
    <t>AMBITO STRADALE</t>
  </si>
  <si>
    <t>(b)</t>
  </si>
  <si>
    <t>Strade urbane</t>
  </si>
  <si>
    <t>Autostrade e raccordi</t>
  </si>
  <si>
    <t>Altre strade (c)</t>
  </si>
  <si>
    <t>Totale</t>
  </si>
  <si>
    <t>Indice di mortalità (a)</t>
  </si>
  <si>
    <t>Indice di lesività (b)</t>
  </si>
  <si>
    <t>STRADE URBANE</t>
  </si>
  <si>
    <t>STRADE EXTRAURBANE</t>
  </si>
  <si>
    <t>Incrocio</t>
  </si>
  <si>
    <t>Rotatoria</t>
  </si>
  <si>
    <t>Intersezione</t>
  </si>
  <si>
    <t>Rettilineo</t>
  </si>
  <si>
    <t>Curva</t>
  </si>
  <si>
    <t>Altro (passaggio a livello, dosso, pendenza, galleria)</t>
  </si>
  <si>
    <t>Valori assoluti</t>
  </si>
  <si>
    <t>Composizioni percentuali</t>
  </si>
  <si>
    <t>Gennaio</t>
  </si>
  <si>
    <t>Febbraio</t>
  </si>
  <si>
    <t>Marzo</t>
  </si>
  <si>
    <t>Aprile</t>
  </si>
  <si>
    <t>Maggio</t>
  </si>
  <si>
    <t>Giugno</t>
  </si>
  <si>
    <t>Luglio</t>
  </si>
  <si>
    <t>Agosto</t>
  </si>
  <si>
    <t>Settembre</t>
  </si>
  <si>
    <t>Ottobre</t>
  </si>
  <si>
    <t>Novembre</t>
  </si>
  <si>
    <t>Dicembre</t>
  </si>
  <si>
    <t>GIORNI DELLA SETTIMANA</t>
  </si>
  <si>
    <t>Lunedì</t>
  </si>
  <si>
    <t>Martedì</t>
  </si>
  <si>
    <t>Mercoledì</t>
  </si>
  <si>
    <t>Giovedì</t>
  </si>
  <si>
    <t>Venerdì</t>
  </si>
  <si>
    <t>Sabato</t>
  </si>
  <si>
    <t>Domenica</t>
  </si>
  <si>
    <t>ORA DEL GIORNO</t>
  </si>
  <si>
    <t>Non rilevata</t>
  </si>
  <si>
    <t>TIPOLOGIA DI COMUNE</t>
  </si>
  <si>
    <t>Numero comuni</t>
  </si>
  <si>
    <t>Scontro frontale</t>
  </si>
  <si>
    <t>Scontro frontale-laterale</t>
  </si>
  <si>
    <t>Scontro laterale</t>
  </si>
  <si>
    <t>Tamponamento</t>
  </si>
  <si>
    <t>Urto con veicolo in momentanea fermata o arresto</t>
  </si>
  <si>
    <t>Totale incidenti tra veicoli</t>
  </si>
  <si>
    <t>Investimento di pedone</t>
  </si>
  <si>
    <t>Urto con veicolo in sosta</t>
  </si>
  <si>
    <t>Urto con ostacolo accidentale</t>
  </si>
  <si>
    <t>Fuoriuscita</t>
  </si>
  <si>
    <t>Frenata improvvisa</t>
  </si>
  <si>
    <t>Caduta da veicolo</t>
  </si>
  <si>
    <t>Totale incidenti a veicoli isolati</t>
  </si>
  <si>
    <t>Totale generale</t>
  </si>
  <si>
    <t>Strade extraurbane</t>
  </si>
  <si>
    <t>%</t>
  </si>
  <si>
    <t>CAUSE</t>
  </si>
  <si>
    <t>Indice di gravità (a)</t>
  </si>
  <si>
    <t>Composizione    percentuale</t>
  </si>
  <si>
    <t>Valori   assoluti</t>
  </si>
  <si>
    <t>Composizione  percentuale</t>
  </si>
  <si>
    <t>Conducente</t>
  </si>
  <si>
    <t>Persone trasportate</t>
  </si>
  <si>
    <t>Pedone</t>
  </si>
  <si>
    <t>Totale maschi</t>
  </si>
  <si>
    <t>Totale femmine</t>
  </si>
  <si>
    <t>VALORI ASSOLUTI</t>
  </si>
  <si>
    <t>&lt; 14</t>
  </si>
  <si>
    <t>15-29</t>
  </si>
  <si>
    <t>30-44</t>
  </si>
  <si>
    <t>45-64</t>
  </si>
  <si>
    <t>65 +</t>
  </si>
  <si>
    <t>Età imprecisata</t>
  </si>
  <si>
    <t xml:space="preserve">Totale </t>
  </si>
  <si>
    <t>VALORI PERCENTUALI</t>
  </si>
  <si>
    <t>CAPOLUOGHI</t>
  </si>
  <si>
    <t>Incidenti per 1.000 ab.</t>
  </si>
  <si>
    <t>Morti per 100.000 ab.</t>
  </si>
  <si>
    <t>Feriti per 100.000 ab.</t>
  </si>
  <si>
    <t>Altri Comuni</t>
  </si>
  <si>
    <t>Altri comuni</t>
  </si>
  <si>
    <r>
      <t>a) I</t>
    </r>
    <r>
      <rPr>
        <sz val="7.5"/>
        <color theme="1"/>
        <rFont val="Arial"/>
        <family val="2"/>
      </rPr>
      <t>l totale del prospetto risulta superiore al numero degli incidenti poiché include tutte le circostanze accertate o presunte, corrispondenti ai conducenti dei veicoli A e B coinvolti nell’incidente, registrate dalle forze dell’ordine al momento del rilievo.</t>
    </r>
  </si>
  <si>
    <t>(b) Si precisa che a causa dell’esiguo numero di circostanze presunte dell’incidente legate allo stato psico-fisico alterato del conducente e a difetti o avarie del veicolo, a partire dall’anno 2009 non vengono pubblicati i dati sugli incidenti stradali dettagliati per tali circostanze. Per motivi legati spesso all’indisponibilità dell’informazione al momento del rilievo, inoltre, risulta, da parte degli Organi di rilevazione, di estrema difficoltà la compilazione dei quesiti sulle circostanze presunte dell’incidente legate allo stato psico-fisico del conducente. Il numero degli incidenti nei quali è presente una delle circostanze appartenenti a uno dei due gruppi sopra citati risulta, quindi, sottostimato.</t>
  </si>
  <si>
    <t xml:space="preserve">Strade extra-urbane </t>
  </si>
  <si>
    <t>Venerdì notte</t>
  </si>
  <si>
    <t>Sabato notte</t>
  </si>
  <si>
    <t>Altre notti</t>
  </si>
  <si>
    <t>(a) Morti su popolazione media residente (per 100.000).</t>
  </si>
  <si>
    <t>(c) La variazione percentuale annua è calcolata per l'anno t rispetto all'anno t-1 su base variabile.</t>
  </si>
  <si>
    <t>Morti per 100.000 abitanti (a)</t>
  </si>
  <si>
    <t>Indice di mortalità (b)</t>
  </si>
  <si>
    <t>Variazione percentuale numero di morti rispetto all'anno precedente ( c )</t>
  </si>
  <si>
    <t>Variazione percentuale numero di morti rispetto al 2001</t>
  </si>
  <si>
    <t>Altro (passaggo a livello, dosso, galleria)</t>
  </si>
  <si>
    <t xml:space="preserve">Morti </t>
  </si>
  <si>
    <t>fino a 5 anni</t>
  </si>
  <si>
    <t>6-9 anni</t>
  </si>
  <si>
    <t>10-14 anni</t>
  </si>
  <si>
    <t>15-17 anni</t>
  </si>
  <si>
    <t>18-20 anni</t>
  </si>
  <si>
    <t>21-24 anni</t>
  </si>
  <si>
    <t>25-29 anni</t>
  </si>
  <si>
    <t>30-44 anni</t>
  </si>
  <si>
    <t>45-54 anni</t>
  </si>
  <si>
    <t>55-59 anni</t>
  </si>
  <si>
    <t>60-64 anni</t>
  </si>
  <si>
    <t>65 anni e più</t>
  </si>
  <si>
    <t>imprecisata</t>
  </si>
  <si>
    <t>TAVOLA 2. INDICI DI MORTALITA' E GRAVITA' PER PROVINCIA. LIGURIA.</t>
  </si>
  <si>
    <t>Liguria</t>
  </si>
  <si>
    <t>Totale comuni &gt; 10.000 abitanti</t>
  </si>
  <si>
    <t>TAVOLA 2bis. INDICI DI MORTALITA' E GRAVITA' PER PROVINCIA. LIGURIA.</t>
  </si>
  <si>
    <t xml:space="preserve"> </t>
  </si>
  <si>
    <t>Imperia</t>
  </si>
  <si>
    <t>Sanremo</t>
  </si>
  <si>
    <t>Ventimiglia</t>
  </si>
  <si>
    <t>Taggia</t>
  </si>
  <si>
    <t>Bordighera</t>
  </si>
  <si>
    <t>Savona</t>
  </si>
  <si>
    <t>Albenga</t>
  </si>
  <si>
    <t>Varazze</t>
  </si>
  <si>
    <t>Cairo Montenotte</t>
  </si>
  <si>
    <t>Finale Ligure</t>
  </si>
  <si>
    <t>Loano</t>
  </si>
  <si>
    <t>Alassio</t>
  </si>
  <si>
    <t>Albisola Superiore</t>
  </si>
  <si>
    <t>Genova</t>
  </si>
  <si>
    <t>Rapallo</t>
  </si>
  <si>
    <t>Chiavari</t>
  </si>
  <si>
    <t>Sestri Levante</t>
  </si>
  <si>
    <t>Lavagna</t>
  </si>
  <si>
    <t>Arenzano</t>
  </si>
  <si>
    <t>La Spezia</t>
  </si>
  <si>
    <t>Sarzana</t>
  </si>
  <si>
    <t>Arcola</t>
  </si>
  <si>
    <t>Lerici</t>
  </si>
  <si>
    <t>MASCHI</t>
  </si>
  <si>
    <t>FEMMINE</t>
  </si>
  <si>
    <t>MASCHI e FEMMINE</t>
  </si>
  <si>
    <t>Procedeva con guida distratta o andamento indeciso</t>
  </si>
  <si>
    <t>Procedeva senza rispettare le regole della precedenza o il semaforo</t>
  </si>
  <si>
    <t xml:space="preserve"> -procedeva senza rispettare lo stop</t>
  </si>
  <si>
    <t xml:space="preserve"> -procedeva senza dare la precedenza al veicolo proveniente da destra</t>
  </si>
  <si>
    <t xml:space="preserve"> -procedeva senza rispettare il segnale di dare precedenza</t>
  </si>
  <si>
    <t xml:space="preserve"> -procedeva senza rispettare le segnalazioni semaforiche o dell'agente</t>
  </si>
  <si>
    <t>Procedeva con velocità troppo elevata</t>
  </si>
  <si>
    <t xml:space="preserve"> -procedeva con eccesso di velocità</t>
  </si>
  <si>
    <t xml:space="preserve"> -procedeva senza rispettare i limiti di velocità</t>
  </si>
  <si>
    <t>Procedeva senza mantenere la distanza di sicurezza</t>
  </si>
  <si>
    <t>Manovrava irregolarmente</t>
  </si>
  <si>
    <t>Svoltava irregolarmente</t>
  </si>
  <si>
    <t>Procedeva contromano</t>
  </si>
  <si>
    <t>Sorpassava irregolarmente</t>
  </si>
  <si>
    <t>Non dava la precedenza al pedone sugli appositi attraversamenti</t>
  </si>
  <si>
    <t>Ostacolo accidentale</t>
  </si>
  <si>
    <t>Veicolo fermo in posizione irregolare urtato</t>
  </si>
  <si>
    <t>Veicolo fermo evitato</t>
  </si>
  <si>
    <t>Buche, ecc. evitato</t>
  </si>
  <si>
    <t>Circostanza imprecisata</t>
  </si>
  <si>
    <t>Altre cause relative al comportamento nella circolazione</t>
  </si>
  <si>
    <t>Comportamento scorretto del pedone</t>
  </si>
  <si>
    <t>Cause imputabili al comportamento scorretto del conducente e del pedone nella circolazione</t>
  </si>
  <si>
    <t xml:space="preserve">Altre cause </t>
  </si>
  <si>
    <t>Totale cause</t>
  </si>
  <si>
    <t>Polo</t>
  </si>
  <si>
    <t>Polo intercomunale</t>
  </si>
  <si>
    <t>Cintura</t>
  </si>
  <si>
    <t>Totale Centri</t>
  </si>
  <si>
    <t>Intermedio</t>
  </si>
  <si>
    <t>Periferico</t>
  </si>
  <si>
    <t>Ultra periferico</t>
  </si>
  <si>
    <t>Totale Aree interne</t>
  </si>
  <si>
    <t>-</t>
  </si>
  <si>
    <t>Bambini (0 - 14)</t>
  </si>
  <si>
    <t>Giovani (15 - 24)</t>
  </si>
  <si>
    <t>Anziani (65+)</t>
  </si>
  <si>
    <t>Altri utenti</t>
  </si>
  <si>
    <t>TOTALE</t>
  </si>
  <si>
    <t>Anni 2014 e 2013</t>
  </si>
  <si>
    <t>(b) Rapporto percentuale tra il numero dei morti e il numero degli incidenti con lesioni a persone.</t>
  </si>
  <si>
    <t xml:space="preserve">TAVOLA 4.1. UTENTI VULNERABILI MORTI IN INCIDENTI STRADALI PER ETÀ IN LIGURIA E IN ITALIA. </t>
  </si>
  <si>
    <t>Puglia</t>
  </si>
  <si>
    <t>Motocicli (a)</t>
  </si>
  <si>
    <t>Velocipedi (a)</t>
  </si>
  <si>
    <t>Pedoni</t>
  </si>
  <si>
    <t>Altri Utenti</t>
  </si>
  <si>
    <t>Anni 2010 e 2014, valori assoluti</t>
  </si>
  <si>
    <t>CLASSE DI ETA'</t>
  </si>
  <si>
    <t>Anno 2014, valori assoluti e indicatori</t>
  </si>
  <si>
    <r>
      <t>TAVOLA 5. INCIDENTI STRADALI CON LESIONI A PERSONE SECONDO LA CATEGORIA DELLA STRADA. LIGURIA .</t>
    </r>
    <r>
      <rPr>
        <b/>
        <sz val="9.5"/>
        <color rgb="FF808080"/>
        <rFont val="Arial Narrow"/>
        <family val="2"/>
      </rPr>
      <t xml:space="preserve"> </t>
    </r>
  </si>
  <si>
    <t>(a) Rapporto percentuale tra il numero dei morti e il numero degli incidenti con lesioni a persone.</t>
  </si>
  <si>
    <t>(c) Sono incluse nella categoria 'Altre strade' le strade Statali, Regionali, Provinciali fuori dell'abitato e Comunali extraurbane.</t>
  </si>
  <si>
    <t>Anno 2013, valori assoluti e indicatori</t>
  </si>
  <si>
    <r>
      <t>TAVOLA 5.1 INCIDENTI STRADALI CON LESIONI A PERSONE SECONDO LA CATEGORIA DELLA STRADA. LIGURIA .</t>
    </r>
    <r>
      <rPr>
        <b/>
        <sz val="9.5"/>
        <color rgb="FF808080"/>
        <rFont val="Arial Narrow"/>
        <family val="2"/>
      </rPr>
      <t xml:space="preserve"> </t>
    </r>
  </si>
  <si>
    <r>
      <t>TAVOLA 5.2 INCIDENTI STRADALI CON LESIONI A PERSONE SECONDO LA CATEGORIA DELLA STRADA. LIGURIA .</t>
    </r>
    <r>
      <rPr>
        <b/>
        <sz val="9.5"/>
        <color rgb="FF808080"/>
        <rFont val="Arial Narrow"/>
        <family val="2"/>
      </rPr>
      <t xml:space="preserve"> </t>
    </r>
  </si>
  <si>
    <t>Anno 2012, valori assoluti e indicatori</t>
  </si>
  <si>
    <t>ANNO</t>
  </si>
  <si>
    <t>Anno 2014, valori assoluti</t>
  </si>
  <si>
    <t>TAVOLA 6. INCIDENTI STRADALI CON LESIONI A PERSONE PER PROVINCIA, CARATTERISTICA DELLA STRADA E AMBITO STRADALE. LIGURIA.</t>
  </si>
  <si>
    <t>Anno 2014, composizioni percentuali</t>
  </si>
  <si>
    <t>Anno 2014, valori assoluti e composizioni percentuali</t>
  </si>
  <si>
    <t>TAVOLA 8. INCIDENTI STRADALI CON LESIONI A PERSONE MORTI E FERITI PER GIORNO DELLA SETTIMANA. LIGURIA.</t>
  </si>
  <si>
    <t xml:space="preserve">TAVOLA 7. INCIDENTI STRADALI CON LESIONI A PERSONE PER MESE. LIGURIA. </t>
  </si>
  <si>
    <t>(b) Rapporto percentuale tra il numero dei feriti e il numero degli incidenti con lesioni a persone.</t>
  </si>
  <si>
    <t>Anno 2014, valori assoluti e indice di mortalità</t>
  </si>
  <si>
    <t>(a) Dalle ore 22 alle ore 6.</t>
  </si>
  <si>
    <t>Anno 2014, valori assoluti e variazioni percentuali</t>
  </si>
  <si>
    <t>Anno 2014 e 2013, Indicatori</t>
  </si>
  <si>
    <t xml:space="preserve">TAVOLA 12. INCIDENTI STRADALI, MORTI E FERITI PER TIPOLOGIA DI COMUNE. LIGURIA. </t>
  </si>
  <si>
    <t>(a) Rapporto percentuale  tra il numero dei morti e il numero degli incidenti stradali con lesioni a persone.</t>
  </si>
  <si>
    <t>Anno 2014, valori assoluti, composizioni percentuali e indice di mortalità</t>
  </si>
  <si>
    <t>Anno 2014, valori assoluti e valori percentuali (a) (b)</t>
  </si>
  <si>
    <t xml:space="preserve">TAVOLA 14. CAUSE ACCERTATE O PRESUNTE DI INCIDENTE SECONDO L’AMBITO STRADALE. LIGURIA. </t>
  </si>
  <si>
    <t>Anno 2014, valori assoluti e valori percentuali</t>
  </si>
  <si>
    <t xml:space="preserve">TAVOLA 15. MORTI E FERITI PER CATEGORIA DI UTENTI E CLASSE DI ETÀ. LIGURIA. </t>
  </si>
  <si>
    <t>TAVOLA 16. MORTI E FERITI PER CATEGORIA DI UTENTI E GENERE. LIGURIA.</t>
  </si>
  <si>
    <t xml:space="preserve">TAVOLA 17. INCIDENTI STRADALI, MORTI E FERITI NEI COMUNI CAPOLUOGO E NEI COMUNI CON ALMENO 10.000 ABITANTI. LIGURIA. </t>
  </si>
  <si>
    <t>(b) Rapporto percentuale tra il numero di feriti e il numero degli incidenti con lesioni a persone.</t>
  </si>
  <si>
    <t xml:space="preserve">Anno 2014, valori assoluti </t>
  </si>
  <si>
    <t xml:space="preserve">TAVOLA 18. INCIDENTI STRADALI, MORTI E FERITI PER CATEGORIA DELLA STRADA NEI COMUNI CAPOLUOGO E NEI COMUNI CON ALMENO 10.000 ABITANTI. LIGURIA. </t>
  </si>
  <si>
    <t>Anni 2014 e 2010</t>
  </si>
  <si>
    <t>TAVOLA 3. INCIDENTI STRADALI CON LESIONI A PERSONE MORTI E FERITI. LIGURIA.</t>
  </si>
  <si>
    <t>(b) Rapporto percentuale tra il numero dei morti e il complesso degli infortunati (morti e feriti) in incidenti  con lesioni a persone.</t>
  </si>
  <si>
    <t xml:space="preserve">TAVOLA 4.2. UTENTI VULNERABILI  MORTI IN INCIDENTI STRADALI PER RUOLO IN LIGURIA E IN ITALIA. </t>
  </si>
  <si>
    <t>(b) Rapporto percentuale tra il numero dei morti e il numero dei morti e dei feriti in incidenti con lesioni a persone.</t>
  </si>
  <si>
    <t>(a) Rapporto percentuale  tra il numero dei morti e il numero degli incidenti con lesioni a persone.</t>
  </si>
  <si>
    <t xml:space="preserve">TAVOLA 10. INCIDENTI STRADALI CON LESIONI A PERSONE, MORTI E FERITI'  PER PROVINCIA, GIORNO DELLA SETTIMANA E FASCIA ORARIA NOTTURNA (a). LIGURIA.  </t>
  </si>
  <si>
    <t xml:space="preserve">TAVOLA 10.2. INCIDENTI STRADALI CON LESIONI A PERSONE, MORTI E FERITI, PER PROVINCIA, GIORNO DELLA SETTIMANA E FASCIA ORARIA NOTTURNA (a). STRADE EXTRAURBANE. LIGURIA. </t>
  </si>
  <si>
    <t>TAVOLA 11. INCIDENTI STRADALI, MORTI E FERITI PER TIPOLOGIA DI COMUNE. LIGURIA.</t>
  </si>
  <si>
    <t>Variazioni %                                2014/2013</t>
  </si>
  <si>
    <t>(b) Rapporto percentuale tra il numero dei morti e il complesso degli infortunati (morti e feriti) in incidenti con lesioni a persone.</t>
  </si>
  <si>
    <r>
      <t>(</t>
    </r>
    <r>
      <rPr>
        <sz val="7.5"/>
        <color rgb="FF000000"/>
        <rFont val="Arial"/>
        <family val="2"/>
      </rPr>
      <t>a) Rapporto percentuale tra il numero dei morti e il numero dei morti e dei feriti in incidenti con lesioni a persone.</t>
    </r>
  </si>
  <si>
    <t>CATEGORIA DI UTENTE</t>
  </si>
  <si>
    <t xml:space="preserve">TAVOLA 4.3. UTENTI VULNERABILI MORTI E FERITI IN INCIDENTI STRADALI PER CLASSI DI ETA' IN LIGURIA E IN ITALIA. </t>
  </si>
  <si>
    <t>TAVOLA 6.1. INCIDENTI STRADALI CON LESIONI A PERSONE PER CARATTERISTICA DELLA STRADA E AMBITO STRADALE. LIGURIA.</t>
  </si>
  <si>
    <t xml:space="preserve">TAVOLA 10.1. INCIDENTI STRADALI CON LESIONI A PERSONE, MORTI E FERITI, PER PROVINCIA, GIORNO DELLA SETTIMANA E FASCIA ORARIA NOTTURNA (a). STRADE URBANE. LIGURIA. </t>
  </si>
  <si>
    <t xml:space="preserve">TAVOLA 13. INCIDENTI STRADALI CON LESIONI A PERSONE INFORTUNATE SECONDO LA NATURA. LIGURIA . </t>
  </si>
  <si>
    <t xml:space="preserve"> Indice  di      mortalità (a)</t>
  </si>
  <si>
    <t>TAVOLA 1. INCIDENTI STRADALI, MORTI E FERITI PER PROVINCIA. LIGURIA.</t>
  </si>
  <si>
    <t>Strade Urbane</t>
  </si>
  <si>
    <t>Strade ExtraUrbane</t>
  </si>
  <si>
    <t xml:space="preserve">TAVOLA 9. INCIDENTI STRADALI CON LESIONI A PERSONE MORTI E FERITI PER ORA DEL GIORNO. LIGURIA. </t>
  </si>
  <si>
    <t>Anni 2014 e 2013, valori assoluti e variazioni percentuali</t>
  </si>
  <si>
    <t>Anni 2014 e 2010, valori assoluti, indicatori e variazioni percentuali</t>
  </si>
  <si>
    <t>Ciclomotori (a)</t>
  </si>
  <si>
    <t>(a) Conducenti e passeggeri</t>
  </si>
  <si>
    <t>TAVOLA  6.2. INCIDENTI STRADALI CON LESIONI A PERSONE PER CARATTERISTICA DELLA STRADA E AMBITO STRADALE. LIGURIA.</t>
  </si>
  <si>
    <t>MESI</t>
  </si>
  <si>
    <t>NATURA DELL’INCIDENTE</t>
  </si>
  <si>
    <t>Anno 2014, valori assoluti, composizioni percentuali e indice di gravità</t>
  </si>
  <si>
    <t>Indice di  mortalità (a)</t>
  </si>
  <si>
    <t>Indice di lesività  (b)</t>
  </si>
  <si>
    <t>Variazioni %                                           2014/2013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</si>
</sst>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
    <numFmt numFmtId="166" formatCode="0.0000"/>
  </numFmts>
  <fonts count="27" x14ac:knownFonts="1">
    <font>
      <sz val="11"/>
      <color theme="1"/>
      <name val="Calibri"/>
      <family val="2"/>
      <scheme val="minor"/>
    </font>
    <font>
      <b/>
      <sz val="10"/>
      <color rgb="FF808080"/>
      <name val="Arial Narrow"/>
      <family val="2"/>
    </font>
    <font>
      <sz val="9.5"/>
      <color rgb="FF000000"/>
      <name val="Arial Narrow"/>
      <family val="2"/>
    </font>
    <font>
      <b/>
      <sz val="9"/>
      <color rgb="FF000000"/>
      <name val="Arial Narrow"/>
      <family val="2"/>
    </font>
    <font>
      <sz val="9"/>
      <color rgb="FF000000"/>
      <name val="Arial Narrow"/>
      <family val="2"/>
    </font>
    <font>
      <b/>
      <sz val="9"/>
      <color rgb="FFFFFFFF"/>
      <name val="Arial Narrow"/>
      <family val="2"/>
    </font>
    <font>
      <sz val="7.5"/>
      <color rgb="FF000000"/>
      <name val="Arial"/>
      <family val="2"/>
    </font>
    <font>
      <sz val="9"/>
      <color theme="1"/>
      <name val="Calibri"/>
      <family val="2"/>
      <scheme val="minor"/>
    </font>
    <font>
      <sz val="8"/>
      <color rgb="FF000000"/>
      <name val="Arial"/>
      <family val="2"/>
    </font>
    <font>
      <sz val="8"/>
      <color theme="1"/>
      <name val="Arial"/>
      <family val="2"/>
    </font>
    <font>
      <b/>
      <sz val="9"/>
      <color theme="1"/>
      <name val="Arial Narrow"/>
      <family val="2"/>
    </font>
    <font>
      <sz val="9"/>
      <color theme="1"/>
      <name val="Arial Narrow"/>
      <family val="2"/>
    </font>
    <font>
      <sz val="10"/>
      <name val="MS Sans Serif"/>
      <family val="2"/>
    </font>
    <font>
      <sz val="9"/>
      <name val="Arial Narrow"/>
      <family val="2"/>
    </font>
    <font>
      <b/>
      <sz val="9"/>
      <name val="Arial Narrow"/>
      <family val="2"/>
    </font>
    <font>
      <sz val="7"/>
      <color theme="1"/>
      <name val="Arial"/>
      <family val="2"/>
    </font>
    <font>
      <sz val="7.5"/>
      <color rgb="FF000000"/>
      <name val="Arial Narrow"/>
      <family val="2"/>
    </font>
    <font>
      <sz val="7.5"/>
      <color theme="1"/>
      <name val="Arial"/>
      <family val="2"/>
    </font>
    <font>
      <sz val="11"/>
      <color theme="0"/>
      <name val="Calibri"/>
      <family val="2"/>
      <scheme val="minor"/>
    </font>
    <font>
      <sz val="7.5"/>
      <color theme="1"/>
      <name val="Arial Narrow"/>
      <family val="2"/>
    </font>
    <font>
      <sz val="9.5"/>
      <color theme="1"/>
      <name val="Arial Narrow"/>
      <family val="2"/>
    </font>
    <font>
      <b/>
      <sz val="9.5"/>
      <color rgb="FF808080"/>
      <name val="Arial Narrow"/>
      <family val="2"/>
    </font>
    <font>
      <sz val="9.5"/>
      <name val="Arial Narrow"/>
      <family val="2"/>
    </font>
    <font>
      <sz val="9.5"/>
      <name val="Calibri"/>
      <family val="2"/>
      <scheme val="minor"/>
    </font>
    <font>
      <b/>
      <sz val="10"/>
      <color theme="0" tint="-0.499984740745262"/>
      <name val="Arial Narrow"/>
      <family val="2"/>
    </font>
    <font>
      <b/>
      <sz val="8"/>
      <color theme="0" tint="-0.499984740745262"/>
      <name val="Arial"/>
      <family val="2"/>
    </font>
    <font>
      <sz val="11"/>
      <color theme="1"/>
      <name val="Arial Narrow"/>
      <family val="2"/>
    </font>
  </fonts>
  <fills count="9">
    <fill>
      <patternFill patternType="none"/>
    </fill>
    <fill>
      <patternFill patternType="gray125"/>
    </fill>
    <fill>
      <patternFill patternType="solid">
        <fgColor rgb="FFF2F2F2"/>
        <bgColor indexed="64"/>
      </patternFill>
    </fill>
    <fill>
      <patternFill patternType="solid">
        <fgColor theme="0"/>
        <bgColor indexed="64"/>
      </patternFill>
    </fill>
    <fill>
      <patternFill patternType="solid">
        <fgColor rgb="FFA71433"/>
        <bgColor indexed="64"/>
      </patternFill>
    </fill>
    <fill>
      <patternFill patternType="solid">
        <fgColor theme="0" tint="-4.9989318521683403E-2"/>
        <bgColor indexed="64"/>
      </patternFill>
    </fill>
    <fill>
      <patternFill patternType="solid">
        <fgColor rgb="FFFDFBF3"/>
        <bgColor indexed="64"/>
      </patternFill>
    </fill>
    <fill>
      <patternFill patternType="solid">
        <fgColor rgb="FFFFFFFF"/>
        <bgColor indexed="64"/>
      </patternFill>
    </fill>
    <fill>
      <patternFill patternType="solid">
        <fgColor theme="0"/>
        <bgColor theme="0"/>
      </patternFill>
    </fill>
  </fills>
  <borders count="4">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s>
  <cellStyleXfs count="2">
    <xf numFmtId="0" fontId="0" fillId="0" borderId="0"/>
    <xf numFmtId="0" fontId="12" fillId="0" borderId="0"/>
  </cellStyleXfs>
  <cellXfs count="219">
    <xf numFmtId="0" fontId="0" fillId="0" borderId="0" xfId="0"/>
    <xf numFmtId="0" fontId="9" fillId="0" borderId="0" xfId="0" applyFont="1"/>
    <xf numFmtId="2" fontId="9" fillId="0" borderId="0" xfId="0" applyNumberFormat="1" applyFont="1"/>
    <xf numFmtId="0" fontId="9" fillId="0" borderId="0" xfId="0" applyFont="1" applyBorder="1"/>
    <xf numFmtId="2" fontId="9" fillId="0" borderId="0" xfId="0" applyNumberFormat="1" applyFont="1" applyBorder="1"/>
    <xf numFmtId="0" fontId="9" fillId="0" borderId="0" xfId="0" applyFont="1" applyBorder="1" applyAlignment="1"/>
    <xf numFmtId="0" fontId="13" fillId="0" borderId="0" xfId="1" applyFont="1"/>
    <xf numFmtId="0" fontId="3" fillId="0" borderId="0" xfId="0" applyFont="1" applyBorder="1" applyAlignment="1">
      <alignment horizontal="left"/>
    </xf>
    <xf numFmtId="0" fontId="8" fillId="0" borderId="0" xfId="0" applyFont="1" applyFill="1" applyAlignment="1">
      <alignment horizontal="left" vertical="top"/>
    </xf>
    <xf numFmtId="0" fontId="9" fillId="0" borderId="0" xfId="0" applyFont="1" applyAlignment="1">
      <alignment horizontal="left"/>
    </xf>
    <xf numFmtId="164" fontId="18" fillId="0" borderId="0" xfId="0" applyNumberFormat="1" applyFont="1"/>
    <xf numFmtId="0" fontId="0" fillId="0" borderId="0" xfId="0" applyAlignment="1"/>
    <xf numFmtId="0" fontId="11" fillId="0" borderId="0" xfId="0" applyFont="1"/>
    <xf numFmtId="0" fontId="1" fillId="0" borderId="0" xfId="0" applyFont="1" applyAlignment="1"/>
    <xf numFmtId="0" fontId="20" fillId="0" borderId="0" xfId="0" applyFont="1"/>
    <xf numFmtId="0" fontId="19" fillId="0" borderId="0" xfId="0" quotePrefix="1" applyFont="1"/>
    <xf numFmtId="0" fontId="22" fillId="0" borderId="0" xfId="0" applyFont="1" applyAlignment="1"/>
    <xf numFmtId="0" fontId="16" fillId="6" borderId="0" xfId="0" applyFont="1" applyFill="1" applyAlignment="1">
      <alignment horizontal="left" vertical="top"/>
    </xf>
    <xf numFmtId="0" fontId="1" fillId="0" borderId="0" xfId="0" applyFont="1" applyBorder="1" applyAlignment="1"/>
    <xf numFmtId="0" fontId="22" fillId="0" borderId="0" xfId="0" applyFont="1" applyAlignment="1">
      <alignment horizontal="justify" vertical="top"/>
    </xf>
    <xf numFmtId="0" fontId="24" fillId="0" borderId="0" xfId="0" applyFont="1" applyAlignment="1"/>
    <xf numFmtId="0" fontId="25" fillId="0" borderId="0" xfId="0" applyFont="1" applyAlignment="1"/>
    <xf numFmtId="166" fontId="25" fillId="0" borderId="0" xfId="0" applyNumberFormat="1" applyFont="1" applyAlignment="1"/>
    <xf numFmtId="0" fontId="16" fillId="0" borderId="0" xfId="0" applyFont="1" applyFill="1" applyAlignment="1">
      <alignment horizontal="left"/>
    </xf>
    <xf numFmtId="0" fontId="1" fillId="0" borderId="0" xfId="0" applyFont="1" applyAlignment="1">
      <alignment vertical="center"/>
    </xf>
    <xf numFmtId="0" fontId="20" fillId="0" borderId="0" xfId="0" applyFont="1" applyAlignment="1">
      <alignment vertical="center"/>
    </xf>
    <xf numFmtId="0" fontId="1" fillId="0" borderId="0" xfId="0" applyFont="1" applyAlignment="1">
      <alignment horizontal="justify"/>
    </xf>
    <xf numFmtId="0" fontId="0" fillId="0" borderId="0" xfId="0" applyAlignment="1"/>
    <xf numFmtId="0" fontId="11" fillId="0" borderId="0" xfId="0" applyFont="1" applyAlignment="1"/>
    <xf numFmtId="0" fontId="26" fillId="0" borderId="0" xfId="0" applyFont="1" applyAlignment="1"/>
    <xf numFmtId="0" fontId="0" fillId="0" borderId="0" xfId="0" applyAlignment="1"/>
    <xf numFmtId="0" fontId="19" fillId="0" borderId="0" xfId="0" applyFont="1"/>
    <xf numFmtId="2" fontId="19" fillId="0" borderId="0" xfId="0" applyNumberFormat="1" applyFont="1"/>
    <xf numFmtId="0" fontId="17" fillId="0" borderId="0" xfId="0" applyFont="1"/>
    <xf numFmtId="0" fontId="16" fillId="0" borderId="0" xfId="0" applyFont="1" applyFill="1" applyAlignment="1">
      <alignment horizontal="left" vertical="top"/>
    </xf>
    <xf numFmtId="0" fontId="24" fillId="0" borderId="0" xfId="0" applyFont="1" applyFill="1" applyAlignment="1">
      <alignment vertical="top"/>
    </xf>
    <xf numFmtId="0" fontId="16" fillId="0" borderId="0" xfId="0" applyFont="1" applyAlignment="1"/>
    <xf numFmtId="0" fontId="23" fillId="0" borderId="0" xfId="0" applyFont="1" applyBorder="1" applyAlignment="1"/>
    <xf numFmtId="0" fontId="0" fillId="0" borderId="0" xfId="0" applyBorder="1" applyAlignment="1"/>
    <xf numFmtId="0" fontId="2" fillId="0" borderId="0" xfId="0" applyFont="1" applyBorder="1" applyAlignment="1"/>
    <xf numFmtId="0" fontId="4" fillId="3" borderId="2" xfId="0" applyFont="1" applyFill="1" applyBorder="1" applyAlignment="1">
      <alignment horizontal="right" wrapText="1"/>
    </xf>
    <xf numFmtId="0" fontId="4" fillId="0" borderId="2" xfId="0" applyFont="1" applyBorder="1" applyAlignment="1">
      <alignment wrapText="1"/>
    </xf>
    <xf numFmtId="3" fontId="4" fillId="2" borderId="2" xfId="0" applyNumberFormat="1" applyFont="1" applyFill="1" applyBorder="1" applyAlignment="1">
      <alignment horizontal="right" wrapText="1"/>
    </xf>
    <xf numFmtId="0" fontId="4" fillId="0" borderId="2" xfId="0" applyFont="1" applyBorder="1" applyAlignment="1">
      <alignment horizontal="right" wrapText="1"/>
    </xf>
    <xf numFmtId="3" fontId="4" fillId="0" borderId="2" xfId="0" applyNumberFormat="1" applyFont="1" applyBorder="1" applyAlignment="1">
      <alignment horizontal="right" wrapText="1"/>
    </xf>
    <xf numFmtId="0" fontId="4" fillId="2" borderId="2" xfId="0" applyFont="1" applyFill="1" applyBorder="1" applyAlignment="1">
      <alignment horizontal="right" wrapText="1"/>
    </xf>
    <xf numFmtId="164" fontId="4" fillId="2" borderId="2" xfId="0" applyNumberFormat="1" applyFont="1" applyFill="1" applyBorder="1" applyAlignment="1">
      <alignment horizontal="right" wrapText="1"/>
    </xf>
    <xf numFmtId="164" fontId="4" fillId="0" borderId="2" xfId="0" applyNumberFormat="1" applyFont="1" applyBorder="1" applyAlignment="1">
      <alignment horizontal="right" wrapText="1"/>
    </xf>
    <xf numFmtId="0" fontId="5" fillId="4" borderId="2" xfId="0" applyFont="1" applyFill="1" applyBorder="1" applyAlignment="1">
      <alignment wrapText="1"/>
    </xf>
    <xf numFmtId="3" fontId="5" fillId="4" borderId="2" xfId="0" applyNumberFormat="1" applyFont="1" applyFill="1" applyBorder="1" applyAlignment="1">
      <alignment horizontal="right" wrapText="1"/>
    </xf>
    <xf numFmtId="0" fontId="5" fillId="4" borderId="2" xfId="0" applyFont="1" applyFill="1" applyBorder="1" applyAlignment="1">
      <alignment horizontal="right" wrapText="1"/>
    </xf>
    <xf numFmtId="164" fontId="5" fillId="4" borderId="2" xfId="0" applyNumberFormat="1" applyFont="1" applyFill="1" applyBorder="1" applyAlignment="1">
      <alignment horizontal="right" wrapText="1"/>
    </xf>
    <xf numFmtId="164" fontId="4" fillId="5" borderId="2" xfId="0" applyNumberFormat="1" applyFont="1" applyFill="1" applyBorder="1" applyAlignment="1">
      <alignment horizontal="right" wrapText="1"/>
    </xf>
    <xf numFmtId="164" fontId="4" fillId="3" borderId="2" xfId="0" applyNumberFormat="1" applyFont="1" applyFill="1" applyBorder="1" applyAlignment="1">
      <alignment horizontal="right" wrapText="1"/>
    </xf>
    <xf numFmtId="0" fontId="4" fillId="0" borderId="2" xfId="0" applyFont="1" applyBorder="1" applyAlignment="1">
      <alignment horizontal="left" wrapText="1"/>
    </xf>
    <xf numFmtId="165" fontId="4" fillId="0" borderId="2" xfId="0" applyNumberFormat="1" applyFont="1" applyFill="1" applyBorder="1" applyAlignment="1">
      <alignment horizontal="right" wrapText="1"/>
    </xf>
    <xf numFmtId="165" fontId="4" fillId="5" borderId="2" xfId="0" applyNumberFormat="1" applyFont="1" applyFill="1" applyBorder="1" applyAlignment="1">
      <alignment horizontal="right" wrapText="1"/>
    </xf>
    <xf numFmtId="3" fontId="4" fillId="0" borderId="2" xfId="0" applyNumberFormat="1" applyFont="1" applyFill="1" applyBorder="1" applyAlignment="1">
      <alignment horizontal="right" wrapText="1"/>
    </xf>
    <xf numFmtId="3" fontId="4" fillId="5" borderId="2" xfId="0" applyNumberFormat="1" applyFont="1" applyFill="1" applyBorder="1" applyAlignment="1">
      <alignment horizontal="right" wrapText="1"/>
    </xf>
    <xf numFmtId="165" fontId="4" fillId="2" borderId="2" xfId="0" applyNumberFormat="1" applyFont="1" applyFill="1" applyBorder="1" applyAlignment="1">
      <alignment horizontal="right" wrapText="1"/>
    </xf>
    <xf numFmtId="165" fontId="5" fillId="4" borderId="2" xfId="0" applyNumberFormat="1" applyFont="1" applyFill="1" applyBorder="1" applyAlignment="1">
      <alignment horizontal="right" wrapText="1"/>
    </xf>
    <xf numFmtId="0" fontId="4" fillId="3" borderId="1" xfId="0" applyFont="1" applyFill="1" applyBorder="1" applyAlignment="1">
      <alignment wrapText="1"/>
    </xf>
    <xf numFmtId="1" fontId="4" fillId="3" borderId="2" xfId="0" applyNumberFormat="1" applyFont="1" applyFill="1" applyBorder="1" applyAlignment="1">
      <alignment horizontal="right" wrapText="1"/>
    </xf>
    <xf numFmtId="0" fontId="11" fillId="3" borderId="2" xfId="0" applyFont="1" applyFill="1" applyBorder="1" applyAlignment="1">
      <alignment horizontal="right"/>
    </xf>
    <xf numFmtId="0" fontId="13" fillId="3" borderId="2" xfId="0" applyFont="1" applyFill="1" applyBorder="1" applyAlignment="1">
      <alignment vertical="top" wrapText="1"/>
    </xf>
    <xf numFmtId="3" fontId="5" fillId="4" borderId="2" xfId="0" applyNumberFormat="1" applyFont="1" applyFill="1" applyBorder="1" applyAlignment="1">
      <alignment wrapText="1"/>
    </xf>
    <xf numFmtId="0" fontId="22" fillId="0" borderId="0" xfId="0" applyFont="1" applyBorder="1" applyAlignment="1">
      <alignment vertical="top"/>
    </xf>
    <xf numFmtId="0" fontId="23" fillId="0" borderId="0" xfId="0" applyFont="1" applyBorder="1" applyAlignment="1">
      <alignment vertical="top"/>
    </xf>
    <xf numFmtId="3" fontId="4" fillId="3" borderId="2" xfId="0" applyNumberFormat="1" applyFont="1" applyFill="1" applyBorder="1" applyAlignment="1">
      <alignment horizontal="right" wrapText="1"/>
    </xf>
    <xf numFmtId="3" fontId="4" fillId="0" borderId="2" xfId="0" applyNumberFormat="1" applyFont="1" applyBorder="1" applyAlignment="1">
      <alignment wrapText="1"/>
    </xf>
    <xf numFmtId="2" fontId="3" fillId="0" borderId="2" xfId="0" applyNumberFormat="1" applyFont="1" applyBorder="1" applyAlignment="1">
      <alignment horizontal="right" wrapText="1"/>
    </xf>
    <xf numFmtId="164" fontId="3" fillId="3" borderId="2" xfId="0" applyNumberFormat="1" applyFont="1" applyFill="1" applyBorder="1" applyAlignment="1">
      <alignment horizontal="right" wrapText="1"/>
    </xf>
    <xf numFmtId="0" fontId="4" fillId="0" borderId="2" xfId="0" applyFont="1" applyBorder="1" applyAlignment="1">
      <alignment horizontal="left" vertical="top"/>
    </xf>
    <xf numFmtId="164" fontId="4" fillId="5" borderId="2" xfId="0" applyNumberFormat="1" applyFont="1" applyFill="1" applyBorder="1" applyAlignment="1">
      <alignment vertical="top" wrapText="1"/>
    </xf>
    <xf numFmtId="164" fontId="4" fillId="0" borderId="2" xfId="0" applyNumberFormat="1" applyFont="1" applyBorder="1" applyAlignment="1">
      <alignment vertical="top" wrapText="1"/>
    </xf>
    <xf numFmtId="164" fontId="5" fillId="4" borderId="2" xfId="0" applyNumberFormat="1" applyFont="1" applyFill="1" applyBorder="1" applyAlignment="1">
      <alignment wrapText="1"/>
    </xf>
    <xf numFmtId="2" fontId="3" fillId="3" borderId="2" xfId="0" applyNumberFormat="1" applyFont="1" applyFill="1" applyBorder="1" applyAlignment="1">
      <alignment horizontal="right" wrapText="1"/>
    </xf>
    <xf numFmtId="2" fontId="4" fillId="3" borderId="2" xfId="0" applyNumberFormat="1" applyFont="1" applyFill="1" applyBorder="1" applyAlignment="1">
      <alignment horizontal="right" wrapText="1"/>
    </xf>
    <xf numFmtId="0" fontId="22" fillId="0" borderId="0" xfId="0" applyFont="1" applyBorder="1" applyAlignment="1"/>
    <xf numFmtId="165" fontId="4" fillId="3" borderId="2" xfId="0" applyNumberFormat="1" applyFont="1" applyFill="1" applyBorder="1" applyAlignment="1">
      <alignment horizontal="right" wrapText="1"/>
    </xf>
    <xf numFmtId="0" fontId="4" fillId="3" borderId="2" xfId="0" applyFont="1" applyFill="1" applyBorder="1" applyAlignment="1">
      <alignment wrapText="1"/>
    </xf>
    <xf numFmtId="1" fontId="4" fillId="2" borderId="2" xfId="0" applyNumberFormat="1" applyFont="1" applyFill="1" applyBorder="1" applyAlignment="1">
      <alignment horizontal="right" wrapText="1"/>
    </xf>
    <xf numFmtId="1" fontId="4" fillId="0" borderId="2" xfId="0" applyNumberFormat="1" applyFont="1" applyBorder="1" applyAlignment="1">
      <alignment horizontal="right" wrapText="1"/>
    </xf>
    <xf numFmtId="1" fontId="4" fillId="5" borderId="2" xfId="0" applyNumberFormat="1" applyFont="1" applyFill="1" applyBorder="1" applyAlignment="1">
      <alignment horizontal="right" wrapText="1"/>
    </xf>
    <xf numFmtId="0" fontId="4" fillId="5" borderId="2" xfId="0" applyFont="1" applyFill="1" applyBorder="1" applyAlignment="1">
      <alignment vertical="top" wrapText="1"/>
    </xf>
    <xf numFmtId="0" fontId="4" fillId="0" borderId="2" xfId="0" applyFont="1" applyBorder="1" applyAlignment="1">
      <alignment vertical="top" wrapText="1"/>
    </xf>
    <xf numFmtId="3" fontId="4" fillId="5" borderId="2" xfId="0" applyNumberFormat="1" applyFont="1" applyFill="1" applyBorder="1" applyAlignment="1">
      <alignment vertical="top" wrapText="1"/>
    </xf>
    <xf numFmtId="0" fontId="11" fillId="7" borderId="2" xfId="0" applyFont="1" applyFill="1" applyBorder="1" applyAlignment="1">
      <alignment horizontal="right" wrapText="1"/>
    </xf>
    <xf numFmtId="0" fontId="11" fillId="7" borderId="2" xfId="0" applyFont="1" applyFill="1" applyBorder="1" applyAlignment="1">
      <alignment wrapText="1"/>
    </xf>
    <xf numFmtId="3" fontId="11" fillId="2" borderId="2" xfId="0" applyNumberFormat="1" applyFont="1" applyFill="1" applyBorder="1" applyAlignment="1">
      <alignment horizontal="right" wrapText="1"/>
    </xf>
    <xf numFmtId="3" fontId="4" fillId="7" borderId="2" xfId="0" applyNumberFormat="1" applyFont="1" applyFill="1" applyBorder="1" applyAlignment="1">
      <alignment horizontal="right"/>
    </xf>
    <xf numFmtId="3" fontId="4" fillId="2" borderId="2" xfId="0" applyNumberFormat="1" applyFont="1" applyFill="1" applyBorder="1" applyAlignment="1">
      <alignment horizontal="right"/>
    </xf>
    <xf numFmtId="164" fontId="11" fillId="2" borderId="2" xfId="0" applyNumberFormat="1" applyFont="1" applyFill="1" applyBorder="1" applyAlignment="1">
      <alignment horizontal="right" wrapText="1"/>
    </xf>
    <xf numFmtId="164" fontId="11" fillId="7" borderId="2" xfId="0" applyNumberFormat="1" applyFont="1" applyFill="1" applyBorder="1" applyAlignment="1">
      <alignment horizontal="right" wrapText="1"/>
    </xf>
    <xf numFmtId="0" fontId="10" fillId="7" borderId="2" xfId="0" applyFont="1" applyFill="1" applyBorder="1" applyAlignment="1">
      <alignment wrapText="1"/>
    </xf>
    <xf numFmtId="3" fontId="10" fillId="2" borderId="2" xfId="0" applyNumberFormat="1" applyFont="1" applyFill="1" applyBorder="1" applyAlignment="1">
      <alignment horizontal="right" wrapText="1"/>
    </xf>
    <xf numFmtId="3" fontId="3" fillId="7" borderId="2" xfId="0" applyNumberFormat="1" applyFont="1" applyFill="1" applyBorder="1" applyAlignment="1">
      <alignment horizontal="right"/>
    </xf>
    <xf numFmtId="3" fontId="3" fillId="2" borderId="2" xfId="0" applyNumberFormat="1" applyFont="1" applyFill="1" applyBorder="1" applyAlignment="1">
      <alignment horizontal="right"/>
    </xf>
    <xf numFmtId="164" fontId="10" fillId="2" borderId="2" xfId="0" applyNumberFormat="1" applyFont="1" applyFill="1" applyBorder="1" applyAlignment="1">
      <alignment horizontal="right" wrapText="1"/>
    </xf>
    <xf numFmtId="164" fontId="10" fillId="7" borderId="2" xfId="0" applyNumberFormat="1" applyFont="1" applyFill="1" applyBorder="1" applyAlignment="1">
      <alignment horizontal="right" wrapText="1"/>
    </xf>
    <xf numFmtId="3" fontId="11" fillId="7" borderId="2" xfId="0" applyNumberFormat="1" applyFont="1" applyFill="1" applyBorder="1" applyAlignment="1">
      <alignment horizontal="right" wrapText="1"/>
    </xf>
    <xf numFmtId="0" fontId="10" fillId="0" borderId="2" xfId="0" applyFont="1" applyBorder="1" applyAlignment="1">
      <alignment wrapText="1"/>
    </xf>
    <xf numFmtId="3" fontId="10" fillId="0" borderId="2" xfId="0" applyNumberFormat="1" applyFont="1" applyBorder="1" applyAlignment="1">
      <alignment horizontal="right" wrapText="1"/>
    </xf>
    <xf numFmtId="164" fontId="10" fillId="0" borderId="2" xfId="0" applyNumberFormat="1" applyFont="1" applyBorder="1" applyAlignment="1">
      <alignment horizontal="right" wrapText="1"/>
    </xf>
    <xf numFmtId="0" fontId="13" fillId="3" borderId="2" xfId="1" applyFont="1" applyFill="1" applyBorder="1" applyAlignment="1">
      <alignment horizontal="right"/>
    </xf>
    <xf numFmtId="0" fontId="11" fillId="3" borderId="2" xfId="0" applyFont="1" applyFill="1" applyBorder="1" applyAlignment="1">
      <alignment horizontal="right" wrapText="1"/>
    </xf>
    <xf numFmtId="0" fontId="15" fillId="3" borderId="2" xfId="0" applyFont="1" applyFill="1" applyBorder="1" applyAlignment="1">
      <alignment horizontal="left" wrapText="1"/>
    </xf>
    <xf numFmtId="165" fontId="4" fillId="0" borderId="2" xfId="0" applyNumberFormat="1" applyFont="1" applyBorder="1" applyAlignment="1">
      <alignment horizontal="right" wrapText="1"/>
    </xf>
    <xf numFmtId="0" fontId="3" fillId="0" borderId="2" xfId="0" applyFont="1" applyBorder="1" applyAlignment="1">
      <alignment horizontal="left" wrapText="1"/>
    </xf>
    <xf numFmtId="1" fontId="3" fillId="2" borderId="2" xfId="0" applyNumberFormat="1" applyFont="1" applyFill="1" applyBorder="1" applyAlignment="1">
      <alignment horizontal="right" wrapText="1"/>
    </xf>
    <xf numFmtId="164" fontId="3" fillId="0" borderId="2" xfId="0" applyNumberFormat="1" applyFont="1" applyBorder="1" applyAlignment="1">
      <alignment horizontal="right" wrapText="1"/>
    </xf>
    <xf numFmtId="3" fontId="3" fillId="2" borderId="2" xfId="0" applyNumberFormat="1" applyFont="1" applyFill="1" applyBorder="1" applyAlignment="1">
      <alignment horizontal="right" wrapText="1"/>
    </xf>
    <xf numFmtId="164" fontId="3" fillId="2" borderId="2" xfId="0" applyNumberFormat="1" applyFont="1" applyFill="1" applyBorder="1" applyAlignment="1">
      <alignment horizontal="right" wrapText="1"/>
    </xf>
    <xf numFmtId="164" fontId="15" fillId="3" borderId="2" xfId="0" applyNumberFormat="1" applyFont="1" applyFill="1" applyBorder="1" applyAlignment="1">
      <alignment horizontal="left" wrapText="1"/>
    </xf>
    <xf numFmtId="1" fontId="5" fillId="4" borderId="2" xfId="0" applyNumberFormat="1" applyFont="1" applyFill="1" applyBorder="1" applyAlignment="1">
      <alignment horizontal="right" wrapText="1"/>
    </xf>
    <xf numFmtId="0" fontId="10" fillId="3" borderId="2" xfId="0" applyFont="1" applyFill="1" applyBorder="1" applyAlignment="1">
      <alignment horizontal="left"/>
    </xf>
    <xf numFmtId="3" fontId="10" fillId="5" borderId="2" xfId="0" applyNumberFormat="1" applyFont="1" applyFill="1" applyBorder="1" applyAlignment="1">
      <alignment horizontal="right"/>
    </xf>
    <xf numFmtId="3" fontId="10" fillId="3" borderId="2" xfId="0" applyNumberFormat="1" applyFont="1" applyFill="1" applyBorder="1" applyAlignment="1">
      <alignment horizontal="right"/>
    </xf>
    <xf numFmtId="164" fontId="10" fillId="3" borderId="2" xfId="0" applyNumberFormat="1" applyFont="1" applyFill="1" applyBorder="1" applyAlignment="1">
      <alignment horizontal="right"/>
    </xf>
    <xf numFmtId="164" fontId="10" fillId="5" borderId="2" xfId="0" applyNumberFormat="1" applyFont="1" applyFill="1" applyBorder="1" applyAlignment="1">
      <alignment horizontal="right"/>
    </xf>
    <xf numFmtId="0" fontId="11" fillId="3" borderId="2" xfId="0" applyFont="1" applyFill="1" applyBorder="1" applyAlignment="1">
      <alignment horizontal="left"/>
    </xf>
    <xf numFmtId="3" fontId="11" fillId="5" borderId="2" xfId="0" applyNumberFormat="1" applyFont="1" applyFill="1" applyBorder="1" applyAlignment="1">
      <alignment horizontal="right"/>
    </xf>
    <xf numFmtId="3" fontId="11" fillId="3" borderId="2" xfId="0" applyNumberFormat="1" applyFont="1" applyFill="1" applyBorder="1" applyAlignment="1">
      <alignment horizontal="right"/>
    </xf>
    <xf numFmtId="164" fontId="11" fillId="3" borderId="2" xfId="0" applyNumberFormat="1" applyFont="1" applyFill="1" applyBorder="1" applyAlignment="1">
      <alignment horizontal="right"/>
    </xf>
    <xf numFmtId="164" fontId="11" fillId="5" borderId="2" xfId="0" applyNumberFormat="1" applyFont="1" applyFill="1" applyBorder="1" applyAlignment="1">
      <alignment horizontal="right"/>
    </xf>
    <xf numFmtId="0" fontId="14" fillId="3" borderId="2" xfId="0" applyFont="1" applyFill="1" applyBorder="1" applyAlignment="1">
      <alignment wrapText="1"/>
    </xf>
    <xf numFmtId="3" fontId="14" fillId="3" borderId="2" xfId="0" applyNumberFormat="1" applyFont="1" applyFill="1" applyBorder="1" applyAlignment="1">
      <alignment horizontal="right" wrapText="1"/>
    </xf>
    <xf numFmtId="165" fontId="14" fillId="3" borderId="2" xfId="0" applyNumberFormat="1" applyFont="1" applyFill="1" applyBorder="1" applyAlignment="1">
      <alignment horizontal="right" wrapText="1"/>
    </xf>
    <xf numFmtId="165" fontId="14" fillId="3" borderId="2" xfId="0" applyNumberFormat="1" applyFont="1" applyFill="1" applyBorder="1" applyAlignment="1">
      <alignment wrapText="1"/>
    </xf>
    <xf numFmtId="3" fontId="14" fillId="3" borderId="2" xfId="0" applyNumberFormat="1" applyFont="1" applyFill="1" applyBorder="1" applyAlignment="1">
      <alignment wrapText="1"/>
    </xf>
    <xf numFmtId="165" fontId="5" fillId="4" borderId="2" xfId="0" applyNumberFormat="1" applyFont="1" applyFill="1" applyBorder="1" applyAlignment="1">
      <alignment wrapText="1"/>
    </xf>
    <xf numFmtId="0" fontId="3" fillId="3" borderId="3" xfId="0" applyFont="1" applyFill="1" applyBorder="1" applyAlignment="1">
      <alignment wrapText="1"/>
    </xf>
    <xf numFmtId="165" fontId="3" fillId="3" borderId="2" xfId="0" applyNumberFormat="1" applyFont="1" applyFill="1" applyBorder="1" applyAlignment="1">
      <alignment horizontal="right" wrapText="1"/>
    </xf>
    <xf numFmtId="0" fontId="11" fillId="5" borderId="2" xfId="0" applyFont="1" applyFill="1" applyBorder="1" applyAlignment="1">
      <alignment horizontal="right" wrapText="1"/>
    </xf>
    <xf numFmtId="165" fontId="3" fillId="5" borderId="2" xfId="0" applyNumberFormat="1" applyFont="1" applyFill="1" applyBorder="1" applyAlignment="1">
      <alignment horizontal="right" wrapText="1"/>
    </xf>
    <xf numFmtId="0" fontId="19" fillId="0" borderId="0" xfId="0" applyFont="1" applyAlignment="1"/>
    <xf numFmtId="0" fontId="0" fillId="0" borderId="0" xfId="0" applyAlignment="1"/>
    <xf numFmtId="0" fontId="4" fillId="3" borderId="2" xfId="0" applyFont="1" applyFill="1" applyBorder="1" applyAlignment="1">
      <alignment horizontal="right" wrapText="1"/>
    </xf>
    <xf numFmtId="0" fontId="3" fillId="3" borderId="2" xfId="0" applyFont="1" applyFill="1" applyBorder="1" applyAlignment="1">
      <alignment horizontal="right" wrapText="1"/>
    </xf>
    <xf numFmtId="0" fontId="19" fillId="0" borderId="0" xfId="0" applyFont="1" applyAlignment="1"/>
    <xf numFmtId="0" fontId="0" fillId="0" borderId="0" xfId="0" applyAlignment="1"/>
    <xf numFmtId="0" fontId="26" fillId="0" borderId="0" xfId="0" applyFont="1" applyAlignment="1"/>
    <xf numFmtId="0" fontId="16" fillId="6" borderId="0" xfId="0" applyFont="1" applyFill="1" applyAlignment="1"/>
    <xf numFmtId="0" fontId="9" fillId="0" borderId="0" xfId="0" applyFont="1" applyAlignment="1"/>
    <xf numFmtId="0" fontId="4" fillId="3" borderId="2" xfId="0" applyNumberFormat="1" applyFont="1" applyFill="1" applyBorder="1" applyAlignment="1">
      <alignment horizontal="right" wrapText="1"/>
    </xf>
    <xf numFmtId="1" fontId="4" fillId="0" borderId="2" xfId="0" applyNumberFormat="1" applyFont="1" applyFill="1" applyBorder="1" applyAlignment="1">
      <alignment horizontal="right" wrapText="1"/>
    </xf>
    <xf numFmtId="0" fontId="16" fillId="6" borderId="0" xfId="0" applyFont="1" applyFill="1" applyAlignment="1">
      <alignment horizontal="left"/>
    </xf>
    <xf numFmtId="2" fontId="19" fillId="0" borderId="0" xfId="0" applyNumberFormat="1" applyFont="1" applyAlignment="1"/>
    <xf numFmtId="0" fontId="19" fillId="0" borderId="0" xfId="0" applyFont="1" applyFill="1" applyAlignment="1"/>
    <xf numFmtId="0" fontId="16" fillId="0" borderId="0" xfId="0" applyFont="1" applyFill="1" applyAlignment="1"/>
    <xf numFmtId="164" fontId="4" fillId="0" borderId="2" xfId="0" applyNumberFormat="1" applyFont="1" applyBorder="1" applyAlignment="1">
      <alignment horizontal="right" vertical="top" wrapText="1"/>
    </xf>
    <xf numFmtId="0" fontId="4" fillId="0" borderId="2" xfId="0" applyFont="1" applyBorder="1" applyAlignment="1">
      <alignment horizontal="right" vertical="top" wrapText="1"/>
    </xf>
    <xf numFmtId="0" fontId="4" fillId="3" borderId="2" xfId="0" applyFont="1" applyFill="1" applyBorder="1" applyAlignment="1">
      <alignment horizontal="right" vertical="center"/>
    </xf>
    <xf numFmtId="0" fontId="2" fillId="0" borderId="1" xfId="0" applyFont="1" applyBorder="1" applyAlignment="1"/>
    <xf numFmtId="0" fontId="0" fillId="0" borderId="1" xfId="0" applyBorder="1" applyAlignment="1"/>
    <xf numFmtId="0" fontId="3" fillId="0" borderId="3" xfId="0" applyFont="1" applyBorder="1" applyAlignment="1">
      <alignment horizontal="left" vertical="center" wrapText="1"/>
    </xf>
    <xf numFmtId="0" fontId="3" fillId="0" borderId="0" xfId="0" applyFont="1" applyBorder="1" applyAlignment="1">
      <alignment horizontal="left" vertical="center" wrapText="1"/>
    </xf>
    <xf numFmtId="0" fontId="3" fillId="0" borderId="1" xfId="0" applyFont="1" applyBorder="1" applyAlignment="1">
      <alignment horizontal="left" vertical="center" wrapText="1"/>
    </xf>
    <xf numFmtId="0" fontId="3" fillId="2" borderId="2" xfId="0" applyFont="1" applyFill="1" applyBorder="1" applyAlignment="1">
      <alignment horizontal="center" wrapText="1"/>
    </xf>
    <xf numFmtId="0" fontId="3" fillId="0" borderId="2" xfId="0" applyFont="1" applyBorder="1" applyAlignment="1">
      <alignment horizontal="center" wrapText="1"/>
    </xf>
    <xf numFmtId="0" fontId="0" fillId="0" borderId="2" xfId="0" applyBorder="1" applyAlignment="1">
      <alignment horizontal="center"/>
    </xf>
    <xf numFmtId="0" fontId="16" fillId="0" borderId="0" xfId="0" applyFont="1" applyAlignment="1">
      <alignment horizontal="justify"/>
    </xf>
    <xf numFmtId="0" fontId="19" fillId="0" borderId="0" xfId="0" applyFont="1" applyAlignment="1"/>
    <xf numFmtId="0" fontId="1" fillId="0" borderId="0" xfId="0" applyFont="1" applyAlignment="1">
      <alignment horizontal="justify"/>
    </xf>
    <xf numFmtId="0" fontId="0" fillId="0" borderId="0" xfId="0" applyAlignment="1"/>
    <xf numFmtId="0" fontId="2" fillId="0" borderId="0" xfId="0" applyFont="1" applyBorder="1" applyAlignment="1">
      <alignment horizontal="justify"/>
    </xf>
    <xf numFmtId="0" fontId="0" fillId="0" borderId="0" xfId="0" applyBorder="1" applyAlignment="1"/>
    <xf numFmtId="0" fontId="4" fillId="3" borderId="2" xfId="0" applyFont="1" applyFill="1" applyBorder="1" applyAlignment="1">
      <alignment horizontal="right" wrapText="1"/>
    </xf>
    <xf numFmtId="0" fontId="0" fillId="3" borderId="2" xfId="0" applyFill="1" applyBorder="1" applyAlignment="1">
      <alignment horizontal="right" wrapText="1"/>
    </xf>
    <xf numFmtId="0" fontId="3" fillId="3" borderId="2" xfId="0" applyFont="1" applyFill="1" applyBorder="1" applyAlignment="1">
      <alignment horizontal="left"/>
    </xf>
    <xf numFmtId="0" fontId="7" fillId="0" borderId="3" xfId="0" applyFont="1" applyBorder="1" applyAlignment="1">
      <alignment horizontal="center"/>
    </xf>
    <xf numFmtId="0" fontId="7" fillId="0" borderId="0" xfId="0" applyFont="1" applyBorder="1" applyAlignment="1">
      <alignment horizontal="center"/>
    </xf>
    <xf numFmtId="0" fontId="7" fillId="0" borderId="1" xfId="0" applyFont="1" applyBorder="1" applyAlignment="1">
      <alignment horizontal="center"/>
    </xf>
    <xf numFmtId="0" fontId="3" fillId="0" borderId="2" xfId="0" applyFont="1" applyFill="1" applyBorder="1" applyAlignment="1">
      <alignment horizontal="center" wrapText="1"/>
    </xf>
    <xf numFmtId="0" fontId="14" fillId="3" borderId="3" xfId="0" applyFont="1" applyFill="1" applyBorder="1" applyAlignment="1">
      <alignment horizontal="left" vertical="center" wrapText="1"/>
    </xf>
    <xf numFmtId="0" fontId="11" fillId="3" borderId="0" xfId="0" applyFont="1" applyFill="1" applyBorder="1" applyAlignment="1">
      <alignment horizontal="left" vertical="center"/>
    </xf>
    <xf numFmtId="0" fontId="11" fillId="3" borderId="1" xfId="0" applyFont="1" applyFill="1" applyBorder="1" applyAlignment="1">
      <alignment horizontal="left" vertical="center"/>
    </xf>
    <xf numFmtId="0" fontId="10" fillId="5" borderId="2" xfId="0" applyFont="1" applyFill="1" applyBorder="1" applyAlignment="1">
      <alignment horizontal="center"/>
    </xf>
    <xf numFmtId="0" fontId="10" fillId="0" borderId="2" xfId="0" applyFont="1" applyBorder="1" applyAlignment="1">
      <alignment horizontal="center"/>
    </xf>
    <xf numFmtId="0" fontId="11" fillId="0" borderId="2" xfId="0" applyFont="1" applyBorder="1" applyAlignment="1">
      <alignment horizontal="center"/>
    </xf>
    <xf numFmtId="0" fontId="11" fillId="5" borderId="2" xfId="0" applyFont="1" applyFill="1" applyBorder="1" applyAlignment="1">
      <alignment horizontal="center"/>
    </xf>
    <xf numFmtId="0" fontId="3" fillId="3" borderId="2" xfId="0" applyFont="1" applyFill="1" applyBorder="1" applyAlignment="1">
      <alignment horizontal="justify" wrapText="1"/>
    </xf>
    <xf numFmtId="0" fontId="3" fillId="3" borderId="2" xfId="0" applyFont="1" applyFill="1" applyBorder="1" applyAlignment="1">
      <alignment horizontal="right" wrapText="1"/>
    </xf>
    <xf numFmtId="0" fontId="0" fillId="0" borderId="2" xfId="0" applyBorder="1" applyAlignment="1">
      <alignment horizontal="center" wrapText="1"/>
    </xf>
    <xf numFmtId="0" fontId="3" fillId="3" borderId="3" xfId="0" applyFont="1" applyFill="1" applyBorder="1" applyAlignment="1">
      <alignment horizontal="left" vertical="center"/>
    </xf>
    <xf numFmtId="0" fontId="3" fillId="3" borderId="1" xfId="0" applyFont="1" applyFill="1" applyBorder="1" applyAlignment="1">
      <alignment horizontal="left" vertical="center"/>
    </xf>
    <xf numFmtId="2" fontId="3" fillId="3" borderId="2" xfId="0" applyNumberFormat="1" applyFont="1" applyFill="1" applyBorder="1" applyAlignment="1">
      <alignment horizontal="center" vertical="center" wrapText="1"/>
    </xf>
    <xf numFmtId="0" fontId="22" fillId="0" borderId="0" xfId="0" applyFont="1" applyAlignment="1">
      <alignment horizontal="justify" vertical="top"/>
    </xf>
    <xf numFmtId="0" fontId="23" fillId="0" borderId="0" xfId="0" applyFont="1" applyAlignment="1">
      <alignment vertical="top"/>
    </xf>
    <xf numFmtId="0" fontId="3" fillId="0" borderId="3" xfId="0" applyFont="1" applyBorder="1" applyAlignment="1">
      <alignment horizontal="left" vertical="center"/>
    </xf>
    <xf numFmtId="0" fontId="3" fillId="0" borderId="1" xfId="0" applyFont="1" applyBorder="1" applyAlignment="1">
      <alignment horizontal="left" vertical="center"/>
    </xf>
    <xf numFmtId="0" fontId="22" fillId="0" borderId="0" xfId="0" applyFont="1" applyBorder="1" applyAlignment="1">
      <alignment horizontal="justify"/>
    </xf>
    <xf numFmtId="0" fontId="23" fillId="0" borderId="0" xfId="0" applyFont="1" applyBorder="1" applyAlignment="1"/>
    <xf numFmtId="0" fontId="3" fillId="8" borderId="3" xfId="0" applyFont="1" applyFill="1" applyBorder="1" applyAlignment="1">
      <alignment horizontal="left" vertical="center" wrapText="1"/>
    </xf>
    <xf numFmtId="0" fontId="10" fillId="8" borderId="1" xfId="0" applyFont="1" applyFill="1" applyBorder="1" applyAlignment="1">
      <alignment horizontal="left" vertical="center" wrapText="1"/>
    </xf>
    <xf numFmtId="0" fontId="3" fillId="3" borderId="2" xfId="0" applyFont="1" applyFill="1" applyBorder="1" applyAlignment="1">
      <alignment horizontal="left" wrapText="1"/>
    </xf>
    <xf numFmtId="0" fontId="3" fillId="0" borderId="0" xfId="0" applyFont="1" applyBorder="1" applyAlignment="1">
      <alignment horizontal="left" vertical="center"/>
    </xf>
    <xf numFmtId="0" fontId="3" fillId="0" borderId="2" xfId="0" applyFont="1" applyBorder="1" applyAlignment="1">
      <alignment horizontal="center" vertical="top" wrapText="1"/>
    </xf>
    <xf numFmtId="0" fontId="3" fillId="5" borderId="2" xfId="0" applyFont="1" applyFill="1" applyBorder="1" applyAlignment="1">
      <alignment horizontal="center" vertical="top" wrapText="1"/>
    </xf>
    <xf numFmtId="0" fontId="3" fillId="7" borderId="3" xfId="0" applyFont="1" applyFill="1" applyBorder="1" applyAlignment="1">
      <alignment horizontal="left" vertical="center" wrapText="1"/>
    </xf>
    <xf numFmtId="0" fontId="3" fillId="7" borderId="0" xfId="0" applyFont="1" applyFill="1" applyBorder="1" applyAlignment="1">
      <alignment horizontal="left" vertical="center" wrapText="1"/>
    </xf>
    <xf numFmtId="0" fontId="3" fillId="7" borderId="1" xfId="0" applyFont="1" applyFill="1" applyBorder="1" applyAlignment="1">
      <alignment horizontal="left" vertical="center" wrapText="1"/>
    </xf>
    <xf numFmtId="0" fontId="10" fillId="2" borderId="2" xfId="0" applyFont="1" applyFill="1" applyBorder="1" applyAlignment="1">
      <alignment horizontal="center" wrapText="1"/>
    </xf>
    <xf numFmtId="0" fontId="10" fillId="7" borderId="2" xfId="0" applyFont="1" applyFill="1" applyBorder="1" applyAlignment="1">
      <alignment horizontal="center" wrapText="1"/>
    </xf>
    <xf numFmtId="0" fontId="3" fillId="0" borderId="2" xfId="0" applyFont="1" applyFill="1" applyBorder="1" applyAlignment="1">
      <alignment horizontal="center" vertical="center"/>
    </xf>
    <xf numFmtId="0" fontId="26" fillId="0" borderId="0" xfId="0" applyFont="1" applyAlignment="1"/>
    <xf numFmtId="0" fontId="3" fillId="3" borderId="3" xfId="0" applyFont="1" applyFill="1" applyBorder="1" applyAlignment="1">
      <alignment horizontal="left" vertical="center" wrapText="1"/>
    </xf>
    <xf numFmtId="0" fontId="3" fillId="3" borderId="1" xfId="0" applyFont="1" applyFill="1" applyBorder="1" applyAlignment="1">
      <alignment horizontal="left" vertical="center" wrapText="1"/>
    </xf>
    <xf numFmtId="0" fontId="3" fillId="5" borderId="2" xfId="0" applyFont="1" applyFill="1" applyBorder="1" applyAlignment="1">
      <alignment horizontal="center" vertical="center"/>
    </xf>
    <xf numFmtId="2" fontId="4" fillId="3" borderId="2" xfId="0" applyNumberFormat="1" applyFont="1" applyFill="1" applyBorder="1" applyAlignment="1">
      <alignment horizontal="right" wrapText="1"/>
    </xf>
    <xf numFmtId="0" fontId="6" fillId="0" borderId="0" xfId="0" applyFont="1" applyBorder="1" applyAlignment="1">
      <alignment horizontal="justify"/>
    </xf>
    <xf numFmtId="0" fontId="14" fillId="0" borderId="3" xfId="1" applyFont="1" applyBorder="1" applyAlignment="1">
      <alignment horizontal="left" vertical="center"/>
    </xf>
    <xf numFmtId="0" fontId="14" fillId="0" borderId="1" xfId="1" applyFont="1" applyBorder="1" applyAlignment="1">
      <alignment horizontal="left" vertical="center"/>
    </xf>
    <xf numFmtId="0" fontId="3" fillId="3" borderId="2" xfId="0" applyFont="1" applyFill="1" applyBorder="1" applyAlignment="1">
      <alignment horizontal="center" wrapText="1"/>
    </xf>
    <xf numFmtId="0" fontId="11" fillId="3" borderId="2" xfId="0" applyFont="1" applyFill="1" applyBorder="1" applyAlignment="1">
      <alignment horizontal="center" wrapText="1"/>
    </xf>
    <xf numFmtId="0" fontId="3" fillId="3" borderId="2" xfId="0" applyFont="1" applyFill="1" applyBorder="1" applyAlignment="1">
      <alignment horizontal="center"/>
    </xf>
    <xf numFmtId="0" fontId="3" fillId="5" borderId="2" xfId="0" applyFont="1" applyFill="1" applyBorder="1" applyAlignment="1">
      <alignment horizontal="center"/>
    </xf>
    <xf numFmtId="0" fontId="16" fillId="0" borderId="0" xfId="0" applyFont="1" applyBorder="1" applyAlignment="1">
      <alignment horizontal="justify"/>
    </xf>
    <xf numFmtId="0" fontId="6" fillId="0" borderId="0" xfId="0" applyFont="1" applyAlignment="1">
      <alignment horizontal="justify"/>
    </xf>
  </cellXfs>
  <cellStyles count="2">
    <cellStyle name="Normale" xfId="0" builtinId="0"/>
    <cellStyle name="Normale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ocus_incidenti/Kit%20generale_Lig_elab_da_Puglia_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sp 1 - e tavv 2"/>
      <sheetName val="Prosp 2 e tav 10"/>
      <sheetName val="Tavola per figura 1"/>
      <sheetName val="Tav3"/>
      <sheetName val="Tav4 con 2014 e 2013"/>
      <sheetName val="Tav5"/>
      <sheetName val="Tav5 % urba"/>
      <sheetName val="Tav5% extraurba"/>
      <sheetName val="Tav6"/>
      <sheetName val="Tav7"/>
      <sheetName val="Tav8"/>
      <sheetName val="Tav9 "/>
      <sheetName val="Tav9_1"/>
      <sheetName val="Tav9_2"/>
      <sheetName val="Tav10"/>
      <sheetName val="Tav11"/>
      <sheetName val="Tav12"/>
      <sheetName val="Tav13"/>
      <sheetName val="Tav14"/>
      <sheetName val="Tav15"/>
      <sheetName val="Tav16"/>
    </sheetNames>
    <sheetDataSet>
      <sheetData sheetId="0"/>
      <sheetData sheetId="1"/>
      <sheetData sheetId="2">
        <row r="3">
          <cell r="B3">
            <v>2010</v>
          </cell>
        </row>
      </sheetData>
      <sheetData sheetId="3"/>
      <sheetData sheetId="4"/>
      <sheetData sheetId="5"/>
      <sheetData sheetId="6"/>
      <sheetData sheetId="7"/>
      <sheetData sheetId="8"/>
      <sheetData sheetId="9"/>
      <sheetData sheetId="10">
        <row r="30">
          <cell r="B30">
            <v>8387</v>
          </cell>
          <cell r="C30">
            <v>58</v>
          </cell>
          <cell r="D30">
            <v>10637</v>
          </cell>
          <cell r="E30">
            <v>0.69</v>
          </cell>
          <cell r="F30">
            <v>126.83</v>
          </cell>
        </row>
      </sheetData>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N16"/>
  <sheetViews>
    <sheetView workbookViewId="0">
      <selection activeCell="K19" sqref="K19"/>
    </sheetView>
  </sheetViews>
  <sheetFormatPr defaultRowHeight="15" x14ac:dyDescent="0.25"/>
  <cols>
    <col min="1" max="1" width="4.28515625" customWidth="1"/>
  </cols>
  <sheetData>
    <row r="2" spans="2:14" x14ac:dyDescent="0.25">
      <c r="B2" s="13" t="s">
        <v>246</v>
      </c>
      <c r="C2" s="30"/>
      <c r="D2" s="30"/>
      <c r="E2" s="30"/>
      <c r="F2" s="30"/>
      <c r="G2" s="30"/>
      <c r="H2" s="30"/>
      <c r="I2" s="30"/>
      <c r="J2" s="30"/>
      <c r="K2" s="30"/>
    </row>
    <row r="3" spans="2:14" x14ac:dyDescent="0.25">
      <c r="B3" s="39" t="s">
        <v>250</v>
      </c>
      <c r="C3" s="38"/>
      <c r="D3" s="38"/>
      <c r="E3" s="38"/>
      <c r="F3" s="38"/>
      <c r="G3" s="38"/>
      <c r="H3" s="38"/>
      <c r="I3" s="38"/>
      <c r="J3" s="38"/>
      <c r="K3" s="38"/>
    </row>
    <row r="4" spans="2:14" ht="15" customHeight="1" x14ac:dyDescent="0.25">
      <c r="B4" s="155" t="s">
        <v>0</v>
      </c>
      <c r="C4" s="158">
        <v>2014</v>
      </c>
      <c r="D4" s="158"/>
      <c r="E4" s="158"/>
      <c r="F4" s="159">
        <v>2013</v>
      </c>
      <c r="G4" s="159"/>
      <c r="H4" s="159"/>
      <c r="I4" s="158" t="s">
        <v>260</v>
      </c>
      <c r="J4" s="158"/>
      <c r="K4" s="158"/>
    </row>
    <row r="5" spans="2:14" x14ac:dyDescent="0.25">
      <c r="B5" s="156"/>
      <c r="C5" s="158"/>
      <c r="D5" s="158"/>
      <c r="E5" s="158"/>
      <c r="F5" s="159"/>
      <c r="G5" s="159"/>
      <c r="H5" s="159"/>
      <c r="I5" s="160"/>
      <c r="J5" s="160"/>
      <c r="K5" s="160"/>
    </row>
    <row r="6" spans="2:14" x14ac:dyDescent="0.25">
      <c r="B6" s="157"/>
      <c r="C6" s="40" t="s">
        <v>1</v>
      </c>
      <c r="D6" s="40" t="s">
        <v>2</v>
      </c>
      <c r="E6" s="40" t="s">
        <v>3</v>
      </c>
      <c r="F6" s="40" t="s">
        <v>1</v>
      </c>
      <c r="G6" s="40" t="s">
        <v>2</v>
      </c>
      <c r="H6" s="40" t="s">
        <v>3</v>
      </c>
      <c r="I6" s="40" t="s">
        <v>1</v>
      </c>
      <c r="J6" s="40" t="s">
        <v>2</v>
      </c>
      <c r="K6" s="40" t="s">
        <v>3</v>
      </c>
    </row>
    <row r="7" spans="2:14" x14ac:dyDescent="0.25">
      <c r="B7" s="41" t="s">
        <v>121</v>
      </c>
      <c r="C7" s="42">
        <v>959</v>
      </c>
      <c r="D7" s="43">
        <v>10</v>
      </c>
      <c r="E7" s="42">
        <v>1189</v>
      </c>
      <c r="F7" s="44">
        <v>1047</v>
      </c>
      <c r="G7" s="45">
        <v>18</v>
      </c>
      <c r="H7" s="44">
        <v>1304</v>
      </c>
      <c r="I7" s="46">
        <v>-8.4049665711556827</v>
      </c>
      <c r="J7" s="47">
        <v>-44.444444444444443</v>
      </c>
      <c r="K7" s="46">
        <v>-8.8190184049079789</v>
      </c>
      <c r="M7" s="10">
        <f>E7/C7*100</f>
        <v>123.98331595411886</v>
      </c>
      <c r="N7" s="10">
        <f>H7/F7*100</f>
        <v>124.54632282712512</v>
      </c>
    </row>
    <row r="8" spans="2:14" x14ac:dyDescent="0.25">
      <c r="B8" s="41" t="s">
        <v>126</v>
      </c>
      <c r="C8" s="42">
        <v>1515</v>
      </c>
      <c r="D8" s="44">
        <v>9</v>
      </c>
      <c r="E8" s="42">
        <v>1987</v>
      </c>
      <c r="F8" s="44">
        <v>1573</v>
      </c>
      <c r="G8" s="42">
        <v>22</v>
      </c>
      <c r="H8" s="44">
        <v>2012</v>
      </c>
      <c r="I8" s="46">
        <v>-3.6872218690400445</v>
      </c>
      <c r="J8" s="47">
        <v>-59.090909090909086</v>
      </c>
      <c r="K8" s="46">
        <v>-1.2425447316103373</v>
      </c>
      <c r="M8" s="10">
        <f t="shared" ref="M8:M12" si="0">E8/C8*100</f>
        <v>131.15511551155114</v>
      </c>
      <c r="N8" s="10">
        <f t="shared" ref="N8:N12" si="1">H8/F8*100</f>
        <v>127.90845518118246</v>
      </c>
    </row>
    <row r="9" spans="2:14" x14ac:dyDescent="0.25">
      <c r="B9" s="41" t="s">
        <v>134</v>
      </c>
      <c r="C9" s="42">
        <v>5104</v>
      </c>
      <c r="D9" s="43">
        <v>35</v>
      </c>
      <c r="E9" s="42">
        <v>6382</v>
      </c>
      <c r="F9" s="44">
        <v>5324</v>
      </c>
      <c r="G9" s="45">
        <v>40</v>
      </c>
      <c r="H9" s="44">
        <v>6598</v>
      </c>
      <c r="I9" s="46">
        <v>-4.1322314049586737</v>
      </c>
      <c r="J9" s="47">
        <v>-12.5</v>
      </c>
      <c r="K9" s="46">
        <v>-3.273719308881482</v>
      </c>
      <c r="M9" s="10">
        <f t="shared" si="0"/>
        <v>125.03918495297806</v>
      </c>
      <c r="N9" s="10">
        <f t="shared" si="1"/>
        <v>123.92937640871524</v>
      </c>
    </row>
    <row r="10" spans="2:14" x14ac:dyDescent="0.25">
      <c r="B10" s="41" t="s">
        <v>140</v>
      </c>
      <c r="C10" s="42">
        <v>809</v>
      </c>
      <c r="D10" s="43">
        <v>4</v>
      </c>
      <c r="E10" s="42">
        <v>1079</v>
      </c>
      <c r="F10" s="44">
        <v>829</v>
      </c>
      <c r="G10" s="45">
        <v>5</v>
      </c>
      <c r="H10" s="44">
        <v>1161</v>
      </c>
      <c r="I10" s="46">
        <v>-2.4125452352231633</v>
      </c>
      <c r="J10" s="47">
        <v>-20</v>
      </c>
      <c r="K10" s="46">
        <v>-7.062876830318686</v>
      </c>
      <c r="M10" s="10">
        <f t="shared" si="0"/>
        <v>133.37453646477132</v>
      </c>
      <c r="N10" s="10">
        <f t="shared" si="1"/>
        <v>140.04825090470445</v>
      </c>
    </row>
    <row r="11" spans="2:14" x14ac:dyDescent="0.25">
      <c r="B11" s="48" t="s">
        <v>117</v>
      </c>
      <c r="C11" s="49">
        <v>8387</v>
      </c>
      <c r="D11" s="50">
        <v>58</v>
      </c>
      <c r="E11" s="49">
        <v>10637</v>
      </c>
      <c r="F11" s="49">
        <v>8773</v>
      </c>
      <c r="G11" s="50">
        <v>85</v>
      </c>
      <c r="H11" s="49">
        <v>11075</v>
      </c>
      <c r="I11" s="51">
        <v>-4.3998632166875637</v>
      </c>
      <c r="J11" s="51">
        <v>-31.764705882352942</v>
      </c>
      <c r="K11" s="51">
        <v>-3.9548532731376866</v>
      </c>
      <c r="M11" s="10">
        <f t="shared" si="0"/>
        <v>126.82723262191486</v>
      </c>
      <c r="N11" s="10">
        <f t="shared" si="1"/>
        <v>126.23959876895019</v>
      </c>
    </row>
    <row r="12" spans="2:14" x14ac:dyDescent="0.25">
      <c r="B12" s="48" t="s">
        <v>4</v>
      </c>
      <c r="C12" s="49">
        <v>177031</v>
      </c>
      <c r="D12" s="49">
        <v>3381</v>
      </c>
      <c r="E12" s="49">
        <v>251147</v>
      </c>
      <c r="F12" s="49">
        <v>181660</v>
      </c>
      <c r="G12" s="49">
        <v>3401</v>
      </c>
      <c r="H12" s="49">
        <v>258093</v>
      </c>
      <c r="I12" s="51">
        <v>-2.5481669052075233</v>
      </c>
      <c r="J12" s="51">
        <v>-0.58806233460745716</v>
      </c>
      <c r="K12" s="51">
        <v>-2.6912779501962518</v>
      </c>
      <c r="M12" s="10">
        <f t="shared" si="0"/>
        <v>141.86611384446792</v>
      </c>
      <c r="N12" s="10">
        <f t="shared" si="1"/>
        <v>142.0747550368821</v>
      </c>
    </row>
    <row r="16" spans="2:14" x14ac:dyDescent="0.25">
      <c r="E16" t="s">
        <v>120</v>
      </c>
    </row>
  </sheetData>
  <mergeCells count="4">
    <mergeCell ref="B4:B6"/>
    <mergeCell ref="C4:E5"/>
    <mergeCell ref="F4:H5"/>
    <mergeCell ref="I4:K5"/>
  </mergeCells>
  <pageMargins left="0.39370078740157483" right="0.70866141732283472" top="0.74803149606299213" bottom="0.74803149606299213" header="0.31496062992125984" footer="0.31496062992125984"/>
  <pageSetup paperSize="256" scale="90" orientation="portrait"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12"/>
  <sheetViews>
    <sheetView workbookViewId="0">
      <selection activeCell="H28" sqref="H28"/>
    </sheetView>
  </sheetViews>
  <sheetFormatPr defaultRowHeight="15" x14ac:dyDescent="0.25"/>
  <cols>
    <col min="2" max="2" width="16.140625" customWidth="1"/>
  </cols>
  <sheetData>
    <row r="2" spans="2:10" x14ac:dyDescent="0.25">
      <c r="B2" s="13" t="s">
        <v>202</v>
      </c>
    </row>
    <row r="3" spans="2:10" x14ac:dyDescent="0.25">
      <c r="B3" s="16" t="s">
        <v>203</v>
      </c>
      <c r="C3" s="1"/>
      <c r="D3" s="1"/>
      <c r="E3" s="1"/>
      <c r="F3" s="2"/>
      <c r="G3" s="2"/>
      <c r="H3" s="1"/>
    </row>
    <row r="4" spans="2:10" ht="15" customHeight="1" x14ac:dyDescent="0.25">
      <c r="B4" s="181" t="s">
        <v>6</v>
      </c>
      <c r="C4" s="167" t="s">
        <v>1</v>
      </c>
      <c r="D4" s="167" t="s">
        <v>2</v>
      </c>
      <c r="E4" s="167" t="s">
        <v>3</v>
      </c>
      <c r="F4" s="167" t="s">
        <v>258</v>
      </c>
      <c r="G4" s="167" t="s">
        <v>259</v>
      </c>
      <c r="H4" s="1"/>
    </row>
    <row r="5" spans="2:10" x14ac:dyDescent="0.25">
      <c r="B5" s="181"/>
      <c r="C5" s="167"/>
      <c r="D5" s="167"/>
      <c r="E5" s="167"/>
      <c r="F5" s="167"/>
      <c r="G5" s="167"/>
      <c r="H5" s="1"/>
    </row>
    <row r="6" spans="2:10" x14ac:dyDescent="0.25">
      <c r="B6" s="41" t="s">
        <v>8</v>
      </c>
      <c r="C6" s="42">
        <v>7449</v>
      </c>
      <c r="D6" s="44">
        <v>59</v>
      </c>
      <c r="E6" s="58">
        <v>9277</v>
      </c>
      <c r="F6" s="53">
        <v>0.79</v>
      </c>
      <c r="G6" s="52">
        <v>124.54</v>
      </c>
      <c r="H6" s="1"/>
    </row>
    <row r="7" spans="2:10" x14ac:dyDescent="0.25">
      <c r="B7" s="41" t="s">
        <v>9</v>
      </c>
      <c r="C7" s="42">
        <v>675</v>
      </c>
      <c r="D7" s="44">
        <v>13</v>
      </c>
      <c r="E7" s="58">
        <v>1090</v>
      </c>
      <c r="F7" s="53">
        <v>1.93</v>
      </c>
      <c r="G7" s="52">
        <v>161.47999999999999</v>
      </c>
      <c r="H7" s="1"/>
    </row>
    <row r="8" spans="2:10" x14ac:dyDescent="0.25">
      <c r="B8" s="41" t="s">
        <v>10</v>
      </c>
      <c r="C8" s="42">
        <v>645</v>
      </c>
      <c r="D8" s="44">
        <v>16</v>
      </c>
      <c r="E8" s="58">
        <v>893</v>
      </c>
      <c r="F8" s="53">
        <v>2.48</v>
      </c>
      <c r="G8" s="52">
        <v>138.44999999999999</v>
      </c>
      <c r="H8" s="1"/>
    </row>
    <row r="9" spans="2:10" x14ac:dyDescent="0.25">
      <c r="B9" s="48" t="s">
        <v>11</v>
      </c>
      <c r="C9" s="49">
        <v>8769</v>
      </c>
      <c r="D9" s="49">
        <v>88</v>
      </c>
      <c r="E9" s="49">
        <v>11260</v>
      </c>
      <c r="F9" s="51">
        <v>1</v>
      </c>
      <c r="G9" s="130">
        <v>128.41</v>
      </c>
      <c r="H9" s="1"/>
    </row>
    <row r="10" spans="2:10" x14ac:dyDescent="0.25">
      <c r="B10" s="23" t="s">
        <v>198</v>
      </c>
      <c r="C10" s="148"/>
      <c r="D10" s="140"/>
      <c r="E10" s="140"/>
      <c r="F10" s="140"/>
      <c r="G10" s="140"/>
      <c r="H10" s="140"/>
      <c r="I10" s="140"/>
      <c r="J10" s="1"/>
    </row>
    <row r="11" spans="2:10" x14ac:dyDescent="0.25">
      <c r="B11" s="23" t="s">
        <v>232</v>
      </c>
      <c r="C11" s="148"/>
      <c r="D11" s="140"/>
      <c r="E11" s="140"/>
      <c r="F11" s="140"/>
      <c r="G11" s="140"/>
      <c r="H11" s="140"/>
      <c r="I11" s="140"/>
      <c r="J11" s="1"/>
    </row>
    <row r="12" spans="2:10" x14ac:dyDescent="0.25">
      <c r="B12" s="146" t="s">
        <v>199</v>
      </c>
      <c r="C12" s="139"/>
      <c r="D12" s="140"/>
      <c r="E12" s="140"/>
      <c r="F12" s="140"/>
      <c r="G12" s="140"/>
      <c r="H12" s="140"/>
      <c r="I12" s="140"/>
      <c r="J12" s="1"/>
    </row>
  </sheetData>
  <mergeCells count="6">
    <mergeCell ref="G4:G5"/>
    <mergeCell ref="B4:B5"/>
    <mergeCell ref="C4:C5"/>
    <mergeCell ref="D4:D5"/>
    <mergeCell ref="E4:E5"/>
    <mergeCell ref="F4:F5"/>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12"/>
  <sheetViews>
    <sheetView workbookViewId="0">
      <selection activeCell="B3" sqref="B3:B7"/>
    </sheetView>
  </sheetViews>
  <sheetFormatPr defaultRowHeight="15" x14ac:dyDescent="0.25"/>
  <cols>
    <col min="1" max="1" width="4.85546875" customWidth="1"/>
    <col min="3" max="3" width="8" customWidth="1"/>
    <col min="4" max="4" width="7.5703125" customWidth="1"/>
    <col min="6" max="6" width="8.140625" customWidth="1"/>
    <col min="7" max="7" width="8" customWidth="1"/>
    <col min="8" max="8" width="11.42578125" customWidth="1"/>
    <col min="9" max="9" width="7.42578125" customWidth="1"/>
    <col min="10" max="10" width="7.85546875" customWidth="1"/>
    <col min="11" max="11" width="8.28515625" customWidth="1"/>
    <col min="13" max="13" width="8" customWidth="1"/>
    <col min="14" max="14" width="7.85546875" customWidth="1"/>
    <col min="15" max="15" width="11.5703125" customWidth="1"/>
    <col min="16" max="16" width="7.28515625" customWidth="1"/>
  </cols>
  <sheetData>
    <row r="1" spans="2:16" x14ac:dyDescent="0.25">
      <c r="B1" s="18" t="s">
        <v>206</v>
      </c>
      <c r="C1" s="18"/>
      <c r="D1" s="18"/>
      <c r="E1" s="18"/>
      <c r="F1" s="18"/>
      <c r="G1" s="18"/>
      <c r="H1" s="18"/>
    </row>
    <row r="2" spans="2:16" x14ac:dyDescent="0.25">
      <c r="B2" s="66" t="s">
        <v>205</v>
      </c>
      <c r="C2" s="67"/>
      <c r="D2" s="67"/>
      <c r="E2" s="67"/>
      <c r="F2" s="67"/>
      <c r="G2" s="67"/>
      <c r="H2" s="67"/>
      <c r="I2" s="1"/>
      <c r="J2" s="1"/>
      <c r="K2" s="1"/>
      <c r="L2" s="1"/>
      <c r="M2" s="1"/>
      <c r="N2" s="1"/>
      <c r="O2" s="1"/>
      <c r="P2" s="1"/>
    </row>
    <row r="3" spans="2:16" ht="24.75" customHeight="1" x14ac:dyDescent="0.25">
      <c r="B3" s="155" t="s">
        <v>0</v>
      </c>
      <c r="C3" s="158" t="s">
        <v>14</v>
      </c>
      <c r="D3" s="158"/>
      <c r="E3" s="158"/>
      <c r="F3" s="183"/>
      <c r="G3" s="183"/>
      <c r="H3" s="183"/>
      <c r="I3" s="183"/>
      <c r="J3" s="159" t="s">
        <v>15</v>
      </c>
      <c r="K3" s="159"/>
      <c r="L3" s="159"/>
      <c r="M3" s="183"/>
      <c r="N3" s="183"/>
      <c r="O3" s="183"/>
      <c r="P3" s="183"/>
    </row>
    <row r="4" spans="2:16" ht="15" customHeight="1" x14ac:dyDescent="0.25">
      <c r="B4" s="156"/>
      <c r="C4" s="167" t="s">
        <v>16</v>
      </c>
      <c r="D4" s="167" t="s">
        <v>17</v>
      </c>
      <c r="E4" s="167" t="s">
        <v>18</v>
      </c>
      <c r="F4" s="167" t="s">
        <v>19</v>
      </c>
      <c r="G4" s="167" t="s">
        <v>20</v>
      </c>
      <c r="H4" s="167" t="s">
        <v>21</v>
      </c>
      <c r="I4" s="182" t="s">
        <v>11</v>
      </c>
      <c r="J4" s="167" t="s">
        <v>16</v>
      </c>
      <c r="K4" s="167" t="s">
        <v>17</v>
      </c>
      <c r="L4" s="167" t="s">
        <v>18</v>
      </c>
      <c r="M4" s="167" t="s">
        <v>19</v>
      </c>
      <c r="N4" s="167" t="s">
        <v>20</v>
      </c>
      <c r="O4" s="167" t="s">
        <v>21</v>
      </c>
      <c r="P4" s="182" t="s">
        <v>11</v>
      </c>
    </row>
    <row r="5" spans="2:16" x14ac:dyDescent="0.25">
      <c r="B5" s="156"/>
      <c r="C5" s="167"/>
      <c r="D5" s="167"/>
      <c r="E5" s="167"/>
      <c r="F5" s="167"/>
      <c r="G5" s="167"/>
      <c r="H5" s="167"/>
      <c r="I5" s="182"/>
      <c r="J5" s="167"/>
      <c r="K5" s="167"/>
      <c r="L5" s="167"/>
      <c r="M5" s="167"/>
      <c r="N5" s="167"/>
      <c r="O5" s="167"/>
      <c r="P5" s="182"/>
    </row>
    <row r="6" spans="2:16" x14ac:dyDescent="0.25">
      <c r="B6" s="156"/>
      <c r="C6" s="167"/>
      <c r="D6" s="167"/>
      <c r="E6" s="167"/>
      <c r="F6" s="167"/>
      <c r="G6" s="167"/>
      <c r="H6" s="167"/>
      <c r="I6" s="182"/>
      <c r="J6" s="167"/>
      <c r="K6" s="167"/>
      <c r="L6" s="167"/>
      <c r="M6" s="167"/>
      <c r="N6" s="167"/>
      <c r="O6" s="167"/>
      <c r="P6" s="182"/>
    </row>
    <row r="7" spans="2:16" ht="15.75" customHeight="1" x14ac:dyDescent="0.25">
      <c r="B7" s="157"/>
      <c r="C7" s="167"/>
      <c r="D7" s="167"/>
      <c r="E7" s="167"/>
      <c r="F7" s="167"/>
      <c r="G7" s="167"/>
      <c r="H7" s="167"/>
      <c r="I7" s="182"/>
      <c r="J7" s="167"/>
      <c r="K7" s="167"/>
      <c r="L7" s="167"/>
      <c r="M7" s="167"/>
      <c r="N7" s="167"/>
      <c r="O7" s="167"/>
      <c r="P7" s="182"/>
    </row>
    <row r="8" spans="2:16" x14ac:dyDescent="0.25">
      <c r="B8" s="41" t="s">
        <v>121</v>
      </c>
      <c r="C8" s="42">
        <v>224</v>
      </c>
      <c r="D8" s="44">
        <v>27</v>
      </c>
      <c r="E8" s="58">
        <v>97</v>
      </c>
      <c r="F8" s="68">
        <v>376</v>
      </c>
      <c r="G8" s="58">
        <v>83</v>
      </c>
      <c r="H8" s="69">
        <v>14</v>
      </c>
      <c r="I8" s="42">
        <v>821</v>
      </c>
      <c r="J8" s="44">
        <v>15</v>
      </c>
      <c r="K8" s="58" t="s">
        <v>180</v>
      </c>
      <c r="L8" s="68">
        <v>16</v>
      </c>
      <c r="M8" s="58">
        <v>61</v>
      </c>
      <c r="N8" s="69">
        <v>39</v>
      </c>
      <c r="O8" s="42">
        <v>7</v>
      </c>
      <c r="P8" s="44">
        <v>138</v>
      </c>
    </row>
    <row r="9" spans="2:16" x14ac:dyDescent="0.25">
      <c r="B9" s="41" t="s">
        <v>126</v>
      </c>
      <c r="C9" s="42">
        <v>251</v>
      </c>
      <c r="D9" s="44">
        <v>74</v>
      </c>
      <c r="E9" s="58">
        <v>203</v>
      </c>
      <c r="F9" s="68">
        <v>472</v>
      </c>
      <c r="G9" s="58">
        <v>100</v>
      </c>
      <c r="H9" s="69">
        <v>10</v>
      </c>
      <c r="I9" s="42">
        <v>1110</v>
      </c>
      <c r="J9" s="44">
        <v>30</v>
      </c>
      <c r="K9" s="58">
        <v>11</v>
      </c>
      <c r="L9" s="68">
        <v>41</v>
      </c>
      <c r="M9" s="58">
        <v>173</v>
      </c>
      <c r="N9" s="69">
        <v>137</v>
      </c>
      <c r="O9" s="42">
        <v>13</v>
      </c>
      <c r="P9" s="44">
        <v>405</v>
      </c>
    </row>
    <row r="10" spans="2:16" x14ac:dyDescent="0.25">
      <c r="B10" s="41" t="s">
        <v>134</v>
      </c>
      <c r="C10" s="42">
        <v>386</v>
      </c>
      <c r="D10" s="44">
        <v>91</v>
      </c>
      <c r="E10" s="58">
        <v>967</v>
      </c>
      <c r="F10" s="68">
        <v>2459</v>
      </c>
      <c r="G10" s="58">
        <v>622</v>
      </c>
      <c r="H10" s="69">
        <v>71</v>
      </c>
      <c r="I10" s="42">
        <v>4596</v>
      </c>
      <c r="J10" s="44">
        <v>6</v>
      </c>
      <c r="K10" s="58">
        <v>1</v>
      </c>
      <c r="L10" s="68">
        <v>7</v>
      </c>
      <c r="M10" s="58">
        <v>264</v>
      </c>
      <c r="N10" s="69">
        <v>211</v>
      </c>
      <c r="O10" s="42">
        <v>19</v>
      </c>
      <c r="P10" s="44">
        <v>508</v>
      </c>
    </row>
    <row r="11" spans="2:16" x14ac:dyDescent="0.25">
      <c r="B11" s="41" t="s">
        <v>140</v>
      </c>
      <c r="C11" s="42">
        <v>198</v>
      </c>
      <c r="D11" s="44">
        <v>31</v>
      </c>
      <c r="E11" s="58">
        <v>89</v>
      </c>
      <c r="F11" s="68">
        <v>284</v>
      </c>
      <c r="G11" s="58">
        <v>57</v>
      </c>
      <c r="H11" s="69">
        <v>1</v>
      </c>
      <c r="I11" s="42">
        <v>660</v>
      </c>
      <c r="J11" s="44">
        <v>8</v>
      </c>
      <c r="K11" s="58">
        <v>2</v>
      </c>
      <c r="L11" s="68">
        <v>14</v>
      </c>
      <c r="M11" s="58">
        <v>72</v>
      </c>
      <c r="N11" s="69">
        <v>48</v>
      </c>
      <c r="O11" s="42">
        <v>5</v>
      </c>
      <c r="P11" s="44">
        <v>149</v>
      </c>
    </row>
    <row r="12" spans="2:16" x14ac:dyDescent="0.25">
      <c r="B12" s="48" t="s">
        <v>11</v>
      </c>
      <c r="C12" s="49">
        <v>1059</v>
      </c>
      <c r="D12" s="49">
        <v>223</v>
      </c>
      <c r="E12" s="49">
        <v>1356</v>
      </c>
      <c r="F12" s="49">
        <v>3591</v>
      </c>
      <c r="G12" s="65">
        <v>862</v>
      </c>
      <c r="H12" s="65">
        <v>96</v>
      </c>
      <c r="I12" s="49">
        <v>7187</v>
      </c>
      <c r="J12" s="49">
        <v>59</v>
      </c>
      <c r="K12" s="49">
        <v>14</v>
      </c>
      <c r="L12" s="49">
        <v>78</v>
      </c>
      <c r="M12" s="65">
        <v>570</v>
      </c>
      <c r="N12" s="65">
        <v>435</v>
      </c>
      <c r="O12" s="49">
        <v>44</v>
      </c>
      <c r="P12" s="49">
        <v>1200</v>
      </c>
    </row>
  </sheetData>
  <mergeCells count="17">
    <mergeCell ref="B3:B7"/>
    <mergeCell ref="C3:I3"/>
    <mergeCell ref="J3:P3"/>
    <mergeCell ref="C4:C7"/>
    <mergeCell ref="D4:D7"/>
    <mergeCell ref="E4:E7"/>
    <mergeCell ref="K4:K7"/>
    <mergeCell ref="L4:L7"/>
    <mergeCell ref="M4:M7"/>
    <mergeCell ref="N4:N7"/>
    <mergeCell ref="P4:P7"/>
    <mergeCell ref="O4:O7"/>
    <mergeCell ref="F4:F7"/>
    <mergeCell ref="G4:G7"/>
    <mergeCell ref="I4:I7"/>
    <mergeCell ref="J4:J7"/>
    <mergeCell ref="H4:H7"/>
  </mergeCells>
  <pageMargins left="0.70866141732283472" right="0.70866141732283472" top="0.74803149606299213" bottom="0.74803149606299213"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11"/>
  <sheetViews>
    <sheetView workbookViewId="0">
      <selection activeCell="I17" sqref="I17"/>
    </sheetView>
  </sheetViews>
  <sheetFormatPr defaultRowHeight="15" x14ac:dyDescent="0.25"/>
  <cols>
    <col min="1" max="1" width="4.85546875" customWidth="1"/>
  </cols>
  <sheetData>
    <row r="1" spans="2:12" ht="15" customHeight="1" x14ac:dyDescent="0.25">
      <c r="B1" s="35" t="s">
        <v>242</v>
      </c>
      <c r="C1" s="35"/>
      <c r="D1" s="35"/>
      <c r="E1" s="35"/>
      <c r="F1" s="35"/>
      <c r="G1" s="35"/>
      <c r="H1" s="35"/>
      <c r="I1" s="35"/>
      <c r="J1" s="35"/>
      <c r="K1" s="35"/>
      <c r="L1" s="35"/>
    </row>
    <row r="2" spans="2:12" ht="15.75" customHeight="1" x14ac:dyDescent="0.25">
      <c r="B2" s="187" t="s">
        <v>207</v>
      </c>
      <c r="C2" s="188"/>
      <c r="D2" s="188"/>
      <c r="E2" s="188"/>
      <c r="F2" s="188"/>
      <c r="G2" s="188"/>
      <c r="H2" s="188"/>
      <c r="I2" s="19"/>
    </row>
    <row r="3" spans="2:12" ht="19.5" customHeight="1" x14ac:dyDescent="0.25">
      <c r="B3" s="184" t="s">
        <v>0</v>
      </c>
      <c r="C3" s="186" t="s">
        <v>247</v>
      </c>
      <c r="D3" s="186"/>
      <c r="E3" s="186"/>
      <c r="F3" s="186"/>
      <c r="G3" s="186"/>
      <c r="H3" s="186"/>
      <c r="I3" s="76"/>
    </row>
    <row r="4" spans="2:12" ht="60" customHeight="1" x14ac:dyDescent="0.25">
      <c r="B4" s="185"/>
      <c r="C4" s="77" t="s">
        <v>16</v>
      </c>
      <c r="D4" s="77" t="s">
        <v>17</v>
      </c>
      <c r="E4" s="77" t="s">
        <v>18</v>
      </c>
      <c r="F4" s="77" t="s">
        <v>19</v>
      </c>
      <c r="G4" s="77" t="s">
        <v>20</v>
      </c>
      <c r="H4" s="77" t="s">
        <v>101</v>
      </c>
      <c r="I4" s="71" t="s">
        <v>11</v>
      </c>
    </row>
    <row r="5" spans="2:12" x14ac:dyDescent="0.25">
      <c r="B5" s="72" t="s">
        <v>121</v>
      </c>
      <c r="C5" s="73">
        <v>27.283800243605359</v>
      </c>
      <c r="D5" s="74">
        <v>3.2886723507917175</v>
      </c>
      <c r="E5" s="73">
        <v>11.814859926918391</v>
      </c>
      <c r="F5" s="74">
        <v>45.797807551766141</v>
      </c>
      <c r="G5" s="73">
        <v>10.109622411693058</v>
      </c>
      <c r="H5" s="74">
        <v>1.705237515225335</v>
      </c>
      <c r="I5" s="73">
        <v>100</v>
      </c>
    </row>
    <row r="6" spans="2:12" x14ac:dyDescent="0.25">
      <c r="B6" s="72" t="s">
        <v>126</v>
      </c>
      <c r="C6" s="73">
        <v>22.612612612612612</v>
      </c>
      <c r="D6" s="74">
        <v>6.666666666666667</v>
      </c>
      <c r="E6" s="73">
        <v>18.288288288288289</v>
      </c>
      <c r="F6" s="74">
        <v>42.522522522522522</v>
      </c>
      <c r="G6" s="73">
        <v>9.0090090090090094</v>
      </c>
      <c r="H6" s="74">
        <v>0.90090090090090091</v>
      </c>
      <c r="I6" s="73">
        <v>100</v>
      </c>
    </row>
    <row r="7" spans="2:12" x14ac:dyDescent="0.25">
      <c r="B7" s="72" t="s">
        <v>134</v>
      </c>
      <c r="C7" s="73">
        <v>8.3986074847693644</v>
      </c>
      <c r="D7" s="74">
        <v>1.9799825935596169</v>
      </c>
      <c r="E7" s="73">
        <v>21.040034812880766</v>
      </c>
      <c r="F7" s="74">
        <v>53.503046127067009</v>
      </c>
      <c r="G7" s="73">
        <v>13.533507397737162</v>
      </c>
      <c r="H7" s="74">
        <v>1.5448215839860748</v>
      </c>
      <c r="I7" s="73">
        <v>100</v>
      </c>
    </row>
    <row r="8" spans="2:12" x14ac:dyDescent="0.25">
      <c r="B8" s="72" t="s">
        <v>140</v>
      </c>
      <c r="C8" s="73">
        <v>30</v>
      </c>
      <c r="D8" s="74">
        <v>4.6969696969696964</v>
      </c>
      <c r="E8" s="73">
        <v>13.484848484848486</v>
      </c>
      <c r="F8" s="74">
        <v>43.030303030303031</v>
      </c>
      <c r="G8" s="73">
        <v>8.6363636363636367</v>
      </c>
      <c r="H8" s="74">
        <v>0.15151515151515152</v>
      </c>
      <c r="I8" s="73">
        <v>100</v>
      </c>
    </row>
    <row r="9" spans="2:12" x14ac:dyDescent="0.25">
      <c r="B9" s="48" t="s">
        <v>11</v>
      </c>
      <c r="C9" s="75">
        <v>14.734938082649226</v>
      </c>
      <c r="D9" s="75">
        <v>3.1028245443161264</v>
      </c>
      <c r="E9" s="75">
        <v>18.867399471267564</v>
      </c>
      <c r="F9" s="75">
        <v>49.965214971476271</v>
      </c>
      <c r="G9" s="75">
        <v>11.993877834979823</v>
      </c>
      <c r="H9" s="75">
        <v>1.3357450953109782</v>
      </c>
      <c r="I9" s="75">
        <v>100</v>
      </c>
    </row>
    <row r="10" spans="2:12" x14ac:dyDescent="0.25">
      <c r="B10" s="8"/>
      <c r="C10" s="2"/>
      <c r="D10" s="2"/>
      <c r="E10" s="2"/>
      <c r="F10" s="2"/>
      <c r="G10" s="2"/>
      <c r="H10" s="2"/>
      <c r="I10" s="2"/>
    </row>
    <row r="11" spans="2:12" x14ac:dyDescent="0.25">
      <c r="B11" s="8"/>
      <c r="C11" s="2"/>
      <c r="D11" s="2"/>
      <c r="E11" s="2"/>
      <c r="F11" s="2"/>
      <c r="G11" s="2"/>
      <c r="H11" s="2"/>
      <c r="I11" s="2"/>
    </row>
  </sheetData>
  <mergeCells count="3">
    <mergeCell ref="B3:B4"/>
    <mergeCell ref="C3:H3"/>
    <mergeCell ref="B2:H2"/>
  </mergeCell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
  <sheetViews>
    <sheetView workbookViewId="0">
      <selection activeCell="K26" sqref="K26"/>
    </sheetView>
  </sheetViews>
  <sheetFormatPr defaultRowHeight="15" x14ac:dyDescent="0.25"/>
  <cols>
    <col min="1" max="1" width="4.7109375" customWidth="1"/>
  </cols>
  <sheetData>
    <row r="1" spans="1:9" x14ac:dyDescent="0.25">
      <c r="B1" s="13" t="s">
        <v>254</v>
      </c>
      <c r="C1" s="11"/>
    </row>
    <row r="2" spans="1:9" x14ac:dyDescent="0.25">
      <c r="A2" s="7"/>
      <c r="B2" s="78" t="s">
        <v>207</v>
      </c>
      <c r="C2" s="37"/>
      <c r="D2" s="37"/>
      <c r="E2" s="37"/>
      <c r="F2" s="37"/>
      <c r="G2" s="37"/>
      <c r="H2" s="37"/>
      <c r="I2" s="2"/>
    </row>
    <row r="3" spans="1:9" ht="15" customHeight="1" x14ac:dyDescent="0.25">
      <c r="B3" s="189" t="s">
        <v>0</v>
      </c>
      <c r="C3" s="186" t="s">
        <v>248</v>
      </c>
      <c r="D3" s="186"/>
      <c r="E3" s="186"/>
      <c r="F3" s="186"/>
      <c r="G3" s="186"/>
      <c r="H3" s="186"/>
      <c r="I3" s="70"/>
    </row>
    <row r="4" spans="1:9" ht="60.75" customHeight="1" x14ac:dyDescent="0.25">
      <c r="B4" s="190"/>
      <c r="C4" s="77" t="s">
        <v>16</v>
      </c>
      <c r="D4" s="77" t="s">
        <v>17</v>
      </c>
      <c r="E4" s="77" t="s">
        <v>18</v>
      </c>
      <c r="F4" s="77" t="s">
        <v>19</v>
      </c>
      <c r="G4" s="77" t="s">
        <v>20</v>
      </c>
      <c r="H4" s="77" t="s">
        <v>101</v>
      </c>
      <c r="I4" s="71" t="s">
        <v>11</v>
      </c>
    </row>
    <row r="5" spans="1:9" x14ac:dyDescent="0.25">
      <c r="B5" s="72" t="s">
        <v>121</v>
      </c>
      <c r="C5" s="73">
        <v>10.869565217391305</v>
      </c>
      <c r="D5" s="79" t="s">
        <v>180</v>
      </c>
      <c r="E5" s="73">
        <v>11.594202898550725</v>
      </c>
      <c r="F5" s="74">
        <v>44.20289855072464</v>
      </c>
      <c r="G5" s="73">
        <v>28.260869565217391</v>
      </c>
      <c r="H5" s="74">
        <v>5.0724637681159424</v>
      </c>
      <c r="I5" s="73">
        <v>100</v>
      </c>
    </row>
    <row r="6" spans="1:9" x14ac:dyDescent="0.25">
      <c r="B6" s="72" t="s">
        <v>126</v>
      </c>
      <c r="C6" s="73">
        <v>7.4074074074074066</v>
      </c>
      <c r="D6" s="74">
        <v>2.7160493827160495</v>
      </c>
      <c r="E6" s="73">
        <v>10.123456790123457</v>
      </c>
      <c r="F6" s="74">
        <v>42.716049382716051</v>
      </c>
      <c r="G6" s="73">
        <v>33.827160493827165</v>
      </c>
      <c r="H6" s="74">
        <v>3.2098765432098766</v>
      </c>
      <c r="I6" s="73">
        <v>100</v>
      </c>
    </row>
    <row r="7" spans="1:9" x14ac:dyDescent="0.25">
      <c r="B7" s="72" t="s">
        <v>134</v>
      </c>
      <c r="C7" s="73">
        <v>1.1811023622047243</v>
      </c>
      <c r="D7" s="74">
        <v>0.19685039370078738</v>
      </c>
      <c r="E7" s="73">
        <v>1.3779527559055118</v>
      </c>
      <c r="F7" s="74">
        <v>51.968503937007867</v>
      </c>
      <c r="G7" s="73">
        <v>41.535433070866141</v>
      </c>
      <c r="H7" s="74">
        <v>3.7401574803149611</v>
      </c>
      <c r="I7" s="73">
        <v>100</v>
      </c>
    </row>
    <row r="8" spans="1:9" x14ac:dyDescent="0.25">
      <c r="B8" s="72" t="s">
        <v>140</v>
      </c>
      <c r="C8" s="73">
        <v>5.3691275167785237</v>
      </c>
      <c r="D8" s="74">
        <v>1.3422818791946309</v>
      </c>
      <c r="E8" s="73">
        <v>9.3959731543624159</v>
      </c>
      <c r="F8" s="74">
        <v>48.322147651006716</v>
      </c>
      <c r="G8" s="73">
        <v>32.214765100671137</v>
      </c>
      <c r="H8" s="74">
        <v>3.3557046979865772</v>
      </c>
      <c r="I8" s="73">
        <v>100</v>
      </c>
    </row>
    <row r="9" spans="1:9" x14ac:dyDescent="0.25">
      <c r="B9" s="48" t="s">
        <v>11</v>
      </c>
      <c r="C9" s="75">
        <v>4.9166666666666661</v>
      </c>
      <c r="D9" s="75">
        <v>1.1666666666666667</v>
      </c>
      <c r="E9" s="75">
        <v>6.5</v>
      </c>
      <c r="F9" s="75">
        <v>47.5</v>
      </c>
      <c r="G9" s="75">
        <v>36.25</v>
      </c>
      <c r="H9" s="75">
        <v>3.6666666666666665</v>
      </c>
      <c r="I9" s="75">
        <v>100</v>
      </c>
    </row>
  </sheetData>
  <mergeCells count="2">
    <mergeCell ref="B3:B4"/>
    <mergeCell ref="C3:H3"/>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7"/>
  <sheetViews>
    <sheetView workbookViewId="0">
      <selection activeCell="C3" sqref="C3:E3"/>
    </sheetView>
  </sheetViews>
  <sheetFormatPr defaultRowHeight="15" x14ac:dyDescent="0.25"/>
  <cols>
    <col min="1" max="1" width="5.140625" customWidth="1"/>
  </cols>
  <sheetData>
    <row r="1" spans="2:8" x14ac:dyDescent="0.25">
      <c r="B1" s="20" t="s">
        <v>210</v>
      </c>
      <c r="C1" s="21"/>
      <c r="D1" s="21"/>
      <c r="E1" s="21"/>
      <c r="F1" s="22"/>
      <c r="G1" s="22"/>
      <c r="H1" s="22"/>
    </row>
    <row r="2" spans="2:8" x14ac:dyDescent="0.25">
      <c r="B2" s="191" t="s">
        <v>208</v>
      </c>
      <c r="C2" s="192"/>
      <c r="D2" s="192"/>
      <c r="E2" s="192"/>
      <c r="F2" s="192"/>
      <c r="G2" s="192"/>
      <c r="H2" s="192"/>
    </row>
    <row r="3" spans="2:8" ht="22.5" customHeight="1" x14ac:dyDescent="0.25">
      <c r="B3" s="193" t="s">
        <v>255</v>
      </c>
      <c r="C3" s="158" t="s">
        <v>22</v>
      </c>
      <c r="D3" s="158"/>
      <c r="E3" s="158"/>
      <c r="F3" s="159" t="s">
        <v>23</v>
      </c>
      <c r="G3" s="159"/>
      <c r="H3" s="159"/>
    </row>
    <row r="4" spans="2:8" x14ac:dyDescent="0.25">
      <c r="B4" s="194"/>
      <c r="C4" s="40" t="s">
        <v>1</v>
      </c>
      <c r="D4" s="40" t="s">
        <v>2</v>
      </c>
      <c r="E4" s="40" t="s">
        <v>3</v>
      </c>
      <c r="F4" s="40" t="s">
        <v>1</v>
      </c>
      <c r="G4" s="40" t="s">
        <v>2</v>
      </c>
      <c r="H4" s="40" t="s">
        <v>3</v>
      </c>
    </row>
    <row r="5" spans="2:8" x14ac:dyDescent="0.25">
      <c r="B5" s="41" t="s">
        <v>24</v>
      </c>
      <c r="C5" s="42">
        <v>622</v>
      </c>
      <c r="D5" s="44">
        <v>1</v>
      </c>
      <c r="E5" s="42">
        <v>791</v>
      </c>
      <c r="F5" s="47">
        <v>7.4161999999999999</v>
      </c>
      <c r="G5" s="46">
        <v>1.7241</v>
      </c>
      <c r="H5" s="47">
        <v>7.4363000000000001</v>
      </c>
    </row>
    <row r="6" spans="2:8" x14ac:dyDescent="0.25">
      <c r="B6" s="41" t="s">
        <v>25</v>
      </c>
      <c r="C6" s="42">
        <v>576</v>
      </c>
      <c r="D6" s="44">
        <v>4</v>
      </c>
      <c r="E6" s="42">
        <v>705</v>
      </c>
      <c r="F6" s="47">
        <v>6.8677999999999999</v>
      </c>
      <c r="G6" s="46">
        <v>6.8966000000000003</v>
      </c>
      <c r="H6" s="47">
        <v>6.6277999999999997</v>
      </c>
    </row>
    <row r="7" spans="2:8" x14ac:dyDescent="0.25">
      <c r="B7" s="41" t="s">
        <v>26</v>
      </c>
      <c r="C7" s="42">
        <v>664</v>
      </c>
      <c r="D7" s="44">
        <v>4</v>
      </c>
      <c r="E7" s="42">
        <v>834</v>
      </c>
      <c r="F7" s="47">
        <v>7.9169999999999998</v>
      </c>
      <c r="G7" s="46">
        <v>6.8966000000000003</v>
      </c>
      <c r="H7" s="47">
        <v>7.8406000000000002</v>
      </c>
    </row>
    <row r="8" spans="2:8" x14ac:dyDescent="0.25">
      <c r="B8" s="41" t="s">
        <v>27</v>
      </c>
      <c r="C8" s="42">
        <v>695</v>
      </c>
      <c r="D8" s="44">
        <v>9</v>
      </c>
      <c r="E8" s="42">
        <v>900</v>
      </c>
      <c r="F8" s="47">
        <v>8.2866</v>
      </c>
      <c r="G8" s="46">
        <v>15.517200000000001</v>
      </c>
      <c r="H8" s="47">
        <v>8.4610000000000003</v>
      </c>
    </row>
    <row r="9" spans="2:8" x14ac:dyDescent="0.25">
      <c r="B9" s="41" t="s">
        <v>28</v>
      </c>
      <c r="C9" s="42">
        <v>753</v>
      </c>
      <c r="D9" s="44">
        <v>7</v>
      </c>
      <c r="E9" s="42">
        <v>964</v>
      </c>
      <c r="F9" s="47">
        <v>8.9781999999999993</v>
      </c>
      <c r="G9" s="46">
        <v>12.069000000000001</v>
      </c>
      <c r="H9" s="47">
        <v>9.0626999999999995</v>
      </c>
    </row>
    <row r="10" spans="2:8" x14ac:dyDescent="0.25">
      <c r="B10" s="41" t="s">
        <v>29</v>
      </c>
      <c r="C10" s="42">
        <v>807</v>
      </c>
      <c r="D10" s="44">
        <v>6</v>
      </c>
      <c r="E10" s="42">
        <v>1039</v>
      </c>
      <c r="F10" s="47">
        <v>9.6219999999999999</v>
      </c>
      <c r="G10" s="46">
        <v>10.344799999999999</v>
      </c>
      <c r="H10" s="47">
        <v>9.7677999999999994</v>
      </c>
    </row>
    <row r="11" spans="2:8" x14ac:dyDescent="0.25">
      <c r="B11" s="41" t="s">
        <v>30</v>
      </c>
      <c r="C11" s="42">
        <v>801</v>
      </c>
      <c r="D11" s="44">
        <v>6</v>
      </c>
      <c r="E11" s="42">
        <v>1039</v>
      </c>
      <c r="F11" s="47">
        <v>9.5504999999999995</v>
      </c>
      <c r="G11" s="46">
        <v>10.344799999999999</v>
      </c>
      <c r="H11" s="47">
        <v>9.7677999999999994</v>
      </c>
    </row>
    <row r="12" spans="2:8" x14ac:dyDescent="0.25">
      <c r="B12" s="41" t="s">
        <v>31</v>
      </c>
      <c r="C12" s="42">
        <v>705</v>
      </c>
      <c r="D12" s="44">
        <v>4</v>
      </c>
      <c r="E12" s="42">
        <v>882</v>
      </c>
      <c r="F12" s="47">
        <v>8.4059000000000008</v>
      </c>
      <c r="G12" s="46">
        <v>6.8966000000000003</v>
      </c>
      <c r="H12" s="47">
        <v>8.2918000000000003</v>
      </c>
    </row>
    <row r="13" spans="2:8" x14ac:dyDescent="0.25">
      <c r="B13" s="41" t="s">
        <v>32</v>
      </c>
      <c r="C13" s="42">
        <v>775</v>
      </c>
      <c r="D13" s="44">
        <v>1</v>
      </c>
      <c r="E13" s="42">
        <v>960</v>
      </c>
      <c r="F13" s="47">
        <v>9.2405000000000008</v>
      </c>
      <c r="G13" s="46">
        <v>1.7241</v>
      </c>
      <c r="H13" s="47">
        <v>9.0251000000000001</v>
      </c>
    </row>
    <row r="14" spans="2:8" x14ac:dyDescent="0.25">
      <c r="B14" s="41" t="s">
        <v>33</v>
      </c>
      <c r="C14" s="42">
        <v>772</v>
      </c>
      <c r="D14" s="44">
        <v>6</v>
      </c>
      <c r="E14" s="42">
        <v>985</v>
      </c>
      <c r="F14" s="47">
        <v>9.2047000000000008</v>
      </c>
      <c r="G14" s="46">
        <v>10.344799999999999</v>
      </c>
      <c r="H14" s="47">
        <v>9.2600999999999996</v>
      </c>
    </row>
    <row r="15" spans="2:8" x14ac:dyDescent="0.25">
      <c r="B15" s="41" t="s">
        <v>34</v>
      </c>
      <c r="C15" s="42">
        <v>600</v>
      </c>
      <c r="D15" s="44">
        <v>4</v>
      </c>
      <c r="E15" s="42">
        <v>762</v>
      </c>
      <c r="F15" s="47">
        <v>7.1539000000000001</v>
      </c>
      <c r="G15" s="46">
        <v>6.8966000000000003</v>
      </c>
      <c r="H15" s="47">
        <v>7.1637000000000004</v>
      </c>
    </row>
    <row r="16" spans="2:8" x14ac:dyDescent="0.25">
      <c r="B16" s="41" t="s">
        <v>35</v>
      </c>
      <c r="C16" s="42">
        <v>617</v>
      </c>
      <c r="D16" s="44">
        <v>6</v>
      </c>
      <c r="E16" s="42">
        <v>776</v>
      </c>
      <c r="F16" s="47">
        <v>7.3566000000000003</v>
      </c>
      <c r="G16" s="46">
        <v>10.344799999999999</v>
      </c>
      <c r="H16" s="47">
        <v>7.2953000000000001</v>
      </c>
    </row>
    <row r="17" spans="2:8" x14ac:dyDescent="0.25">
      <c r="B17" s="48" t="s">
        <v>11</v>
      </c>
      <c r="C17" s="49">
        <v>8387</v>
      </c>
      <c r="D17" s="49">
        <v>58</v>
      </c>
      <c r="E17" s="49">
        <v>10637</v>
      </c>
      <c r="F17" s="49">
        <v>100</v>
      </c>
      <c r="G17" s="49">
        <v>100</v>
      </c>
      <c r="H17" s="49">
        <v>100</v>
      </c>
    </row>
  </sheetData>
  <mergeCells count="4">
    <mergeCell ref="B2:H2"/>
    <mergeCell ref="B3:B4"/>
    <mergeCell ref="C3:E3"/>
    <mergeCell ref="F3:H3"/>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2"/>
  <sheetViews>
    <sheetView workbookViewId="0">
      <selection activeCell="G33" sqref="G33"/>
    </sheetView>
  </sheetViews>
  <sheetFormatPr defaultRowHeight="15" x14ac:dyDescent="0.25"/>
  <cols>
    <col min="2" max="2" width="11.28515625" customWidth="1"/>
  </cols>
  <sheetData>
    <row r="1" spans="2:10" x14ac:dyDescent="0.25">
      <c r="B1" s="20" t="s">
        <v>209</v>
      </c>
      <c r="C1" s="21"/>
      <c r="D1" s="21"/>
      <c r="E1" s="21"/>
      <c r="F1" s="22"/>
      <c r="G1" s="22"/>
      <c r="H1" s="22"/>
    </row>
    <row r="2" spans="2:10" x14ac:dyDescent="0.25">
      <c r="B2" s="191" t="s">
        <v>208</v>
      </c>
      <c r="C2" s="192"/>
      <c r="D2" s="192"/>
      <c r="E2" s="192"/>
      <c r="F2" s="192"/>
      <c r="G2" s="192"/>
      <c r="H2" s="192"/>
      <c r="I2" s="3"/>
      <c r="J2" s="3"/>
    </row>
    <row r="3" spans="2:10" ht="18.75" customHeight="1" x14ac:dyDescent="0.25">
      <c r="B3" s="155" t="s">
        <v>36</v>
      </c>
      <c r="C3" s="158" t="s">
        <v>22</v>
      </c>
      <c r="D3" s="158"/>
      <c r="E3" s="158"/>
      <c r="F3" s="159" t="s">
        <v>23</v>
      </c>
      <c r="G3" s="159"/>
      <c r="H3" s="159"/>
      <c r="I3" s="3"/>
      <c r="J3" s="3"/>
    </row>
    <row r="4" spans="2:10" ht="15" customHeight="1" x14ac:dyDescent="0.25">
      <c r="B4" s="157"/>
      <c r="C4" s="40" t="s">
        <v>1</v>
      </c>
      <c r="D4" s="40" t="s">
        <v>2</v>
      </c>
      <c r="E4" s="40" t="s">
        <v>3</v>
      </c>
      <c r="F4" s="40" t="s">
        <v>1</v>
      </c>
      <c r="G4" s="40" t="s">
        <v>2</v>
      </c>
      <c r="H4" s="40" t="s">
        <v>3</v>
      </c>
      <c r="I4" s="3"/>
      <c r="J4" s="3"/>
    </row>
    <row r="5" spans="2:10" x14ac:dyDescent="0.25">
      <c r="B5" s="80" t="s">
        <v>37</v>
      </c>
      <c r="C5" s="69">
        <v>1225</v>
      </c>
      <c r="D5" s="42">
        <v>9</v>
      </c>
      <c r="E5" s="44">
        <v>1542</v>
      </c>
      <c r="F5" s="46">
        <v>14.6059</v>
      </c>
      <c r="G5" s="47">
        <v>15.517200000000001</v>
      </c>
      <c r="H5" s="46">
        <v>14.496600000000001</v>
      </c>
      <c r="I5" s="3"/>
      <c r="J5" s="3"/>
    </row>
    <row r="6" spans="2:10" x14ac:dyDescent="0.25">
      <c r="B6" s="80" t="s">
        <v>38</v>
      </c>
      <c r="C6" s="69">
        <v>1303</v>
      </c>
      <c r="D6" s="42">
        <v>9</v>
      </c>
      <c r="E6" s="44">
        <v>1605</v>
      </c>
      <c r="F6" s="46">
        <v>15.5359</v>
      </c>
      <c r="G6" s="47">
        <v>15.517200000000001</v>
      </c>
      <c r="H6" s="46">
        <v>15.088800000000001</v>
      </c>
      <c r="I6" s="3"/>
      <c r="J6" s="3"/>
    </row>
    <row r="7" spans="2:10" x14ac:dyDescent="0.25">
      <c r="B7" s="80" t="s">
        <v>39</v>
      </c>
      <c r="C7" s="69">
        <v>1356</v>
      </c>
      <c r="D7" s="42">
        <v>11</v>
      </c>
      <c r="E7" s="44">
        <v>1700</v>
      </c>
      <c r="F7" s="46">
        <v>16.167899999999999</v>
      </c>
      <c r="G7" s="47">
        <v>18.965499999999999</v>
      </c>
      <c r="H7" s="46">
        <v>15.9819</v>
      </c>
      <c r="I7" s="3"/>
      <c r="J7" s="3"/>
    </row>
    <row r="8" spans="2:10" x14ac:dyDescent="0.25">
      <c r="B8" s="80" t="s">
        <v>40</v>
      </c>
      <c r="C8" s="69">
        <v>1316</v>
      </c>
      <c r="D8" s="42">
        <v>6</v>
      </c>
      <c r="E8" s="44">
        <v>1643</v>
      </c>
      <c r="F8" s="46">
        <v>15.691000000000001</v>
      </c>
      <c r="G8" s="47">
        <v>10.344799999999999</v>
      </c>
      <c r="H8" s="46">
        <v>15.446099999999999</v>
      </c>
      <c r="I8" s="3"/>
      <c r="J8" s="3"/>
    </row>
    <row r="9" spans="2:10" x14ac:dyDescent="0.25">
      <c r="B9" s="80" t="s">
        <v>41</v>
      </c>
      <c r="C9" s="69">
        <v>1325</v>
      </c>
      <c r="D9" s="42">
        <v>7</v>
      </c>
      <c r="E9" s="44">
        <v>1650</v>
      </c>
      <c r="F9" s="46">
        <v>15.798299999999999</v>
      </c>
      <c r="G9" s="47">
        <v>12.069000000000001</v>
      </c>
      <c r="H9" s="46">
        <v>15.511900000000001</v>
      </c>
      <c r="I9" s="3"/>
      <c r="J9" s="3"/>
    </row>
    <row r="10" spans="2:10" x14ac:dyDescent="0.25">
      <c r="B10" s="80" t="s">
        <v>42</v>
      </c>
      <c r="C10" s="69">
        <v>1083</v>
      </c>
      <c r="D10" s="42">
        <v>8</v>
      </c>
      <c r="E10" s="44">
        <v>1386</v>
      </c>
      <c r="F10" s="46">
        <v>12.912800000000001</v>
      </c>
      <c r="G10" s="47">
        <v>13.793100000000001</v>
      </c>
      <c r="H10" s="46">
        <v>13.03</v>
      </c>
      <c r="I10" s="3"/>
      <c r="J10" s="3"/>
    </row>
    <row r="11" spans="2:10" x14ac:dyDescent="0.25">
      <c r="B11" s="80" t="s">
        <v>43</v>
      </c>
      <c r="C11" s="69">
        <v>779</v>
      </c>
      <c r="D11" s="42">
        <v>8</v>
      </c>
      <c r="E11" s="44">
        <v>1111</v>
      </c>
      <c r="F11" s="46">
        <v>9.2881999999999998</v>
      </c>
      <c r="G11" s="47">
        <v>13.793100000000001</v>
      </c>
      <c r="H11" s="46">
        <v>10.444699999999999</v>
      </c>
      <c r="I11" s="3"/>
      <c r="J11" s="3"/>
    </row>
    <row r="12" spans="2:10" x14ac:dyDescent="0.25">
      <c r="B12" s="48" t="s">
        <v>11</v>
      </c>
      <c r="C12" s="49">
        <v>8387</v>
      </c>
      <c r="D12" s="49">
        <v>58</v>
      </c>
      <c r="E12" s="49">
        <v>10637</v>
      </c>
      <c r="F12" s="49">
        <v>100</v>
      </c>
      <c r="G12" s="49">
        <v>100</v>
      </c>
      <c r="H12" s="49">
        <v>100</v>
      </c>
      <c r="I12" s="3"/>
      <c r="J12" s="3"/>
    </row>
  </sheetData>
  <mergeCells count="4">
    <mergeCell ref="B3:B4"/>
    <mergeCell ref="C3:E3"/>
    <mergeCell ref="F3:H3"/>
    <mergeCell ref="B2:H2"/>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32"/>
  <sheetViews>
    <sheetView workbookViewId="0">
      <selection activeCell="L13" sqref="L13"/>
    </sheetView>
  </sheetViews>
  <sheetFormatPr defaultRowHeight="15" x14ac:dyDescent="0.25"/>
  <sheetData>
    <row r="1" spans="2:14" x14ac:dyDescent="0.25">
      <c r="B1" s="20" t="s">
        <v>249</v>
      </c>
      <c r="C1" s="21"/>
      <c r="D1" s="21"/>
      <c r="E1" s="21"/>
      <c r="F1" s="22"/>
      <c r="G1" s="22"/>
      <c r="H1" s="22"/>
    </row>
    <row r="2" spans="2:14" ht="12.75" customHeight="1" x14ac:dyDescent="0.25">
      <c r="B2" s="191" t="s">
        <v>196</v>
      </c>
      <c r="C2" s="192"/>
      <c r="D2" s="192"/>
      <c r="E2" s="192"/>
      <c r="F2" s="192"/>
      <c r="G2" s="192"/>
      <c r="H2" s="192"/>
      <c r="I2" s="1"/>
      <c r="J2" s="1"/>
      <c r="K2" s="1"/>
      <c r="L2" s="1"/>
      <c r="M2" s="1"/>
      <c r="N2" s="1"/>
    </row>
    <row r="3" spans="2:14" ht="15" customHeight="1" x14ac:dyDescent="0.25">
      <c r="B3" s="195" t="s">
        <v>44</v>
      </c>
      <c r="C3" s="167" t="s">
        <v>1</v>
      </c>
      <c r="D3" s="167" t="s">
        <v>2</v>
      </c>
      <c r="E3" s="167" t="s">
        <v>3</v>
      </c>
      <c r="F3" s="167" t="s">
        <v>12</v>
      </c>
      <c r="G3" s="167" t="s">
        <v>13</v>
      </c>
      <c r="H3" s="1"/>
      <c r="I3" s="1"/>
      <c r="J3" s="1"/>
      <c r="K3" s="1"/>
      <c r="L3" s="1"/>
      <c r="M3" s="1"/>
      <c r="N3" s="1"/>
    </row>
    <row r="4" spans="2:14" ht="21.75" customHeight="1" x14ac:dyDescent="0.25">
      <c r="B4" s="195"/>
      <c r="C4" s="167"/>
      <c r="D4" s="167"/>
      <c r="E4" s="167"/>
      <c r="F4" s="167"/>
      <c r="G4" s="167" t="s">
        <v>7</v>
      </c>
      <c r="H4" s="1"/>
      <c r="I4" s="1"/>
      <c r="J4" s="1"/>
      <c r="K4" s="1"/>
      <c r="L4" s="1"/>
      <c r="M4" s="1"/>
      <c r="N4" s="1"/>
    </row>
    <row r="5" spans="2:14" x14ac:dyDescent="0.25">
      <c r="B5" s="54">
        <v>1</v>
      </c>
      <c r="C5" s="81">
        <v>116</v>
      </c>
      <c r="D5" s="82">
        <v>2</v>
      </c>
      <c r="E5" s="83">
        <v>168</v>
      </c>
      <c r="F5" s="53">
        <v>1.72</v>
      </c>
      <c r="G5" s="52">
        <v>144.83000000000001</v>
      </c>
      <c r="H5" s="1"/>
      <c r="I5" s="1"/>
      <c r="J5" s="1"/>
      <c r="K5" s="1"/>
      <c r="L5" s="1"/>
      <c r="M5" s="1"/>
      <c r="N5" s="1"/>
    </row>
    <row r="6" spans="2:14" x14ac:dyDescent="0.25">
      <c r="B6" s="54">
        <v>2</v>
      </c>
      <c r="C6" s="81">
        <v>66</v>
      </c>
      <c r="D6" s="82">
        <v>2</v>
      </c>
      <c r="E6" s="83">
        <v>92</v>
      </c>
      <c r="F6" s="53">
        <v>3.03</v>
      </c>
      <c r="G6" s="52">
        <v>139.38999999999999</v>
      </c>
      <c r="H6" s="1"/>
      <c r="I6" s="1"/>
      <c r="J6" s="1"/>
      <c r="K6" s="1"/>
      <c r="L6" s="1"/>
      <c r="M6" s="1"/>
      <c r="N6" s="1"/>
    </row>
    <row r="7" spans="2:14" x14ac:dyDescent="0.25">
      <c r="B7" s="54">
        <v>3</v>
      </c>
      <c r="C7" s="81">
        <v>46</v>
      </c>
      <c r="D7" s="82">
        <v>1</v>
      </c>
      <c r="E7" s="83">
        <v>61</v>
      </c>
      <c r="F7" s="53">
        <v>2.17</v>
      </c>
      <c r="G7" s="52">
        <v>132.61000000000001</v>
      </c>
      <c r="H7" s="1"/>
      <c r="I7" s="1"/>
      <c r="J7" s="1"/>
      <c r="K7" s="1"/>
      <c r="L7" s="1"/>
      <c r="M7" s="1"/>
      <c r="N7" s="1"/>
    </row>
    <row r="8" spans="2:14" x14ac:dyDescent="0.25">
      <c r="B8" s="54">
        <v>4</v>
      </c>
      <c r="C8" s="81">
        <v>44</v>
      </c>
      <c r="D8" s="79" t="s">
        <v>180</v>
      </c>
      <c r="E8" s="83">
        <v>58</v>
      </c>
      <c r="F8" s="79" t="s">
        <v>180</v>
      </c>
      <c r="G8" s="52">
        <v>131.82</v>
      </c>
      <c r="H8" s="1"/>
      <c r="I8" s="1"/>
      <c r="J8" s="1"/>
      <c r="K8" s="1"/>
      <c r="L8" s="1"/>
      <c r="M8" s="1"/>
      <c r="N8" s="1"/>
    </row>
    <row r="9" spans="2:14" x14ac:dyDescent="0.25">
      <c r="B9" s="54">
        <v>5</v>
      </c>
      <c r="C9" s="81">
        <v>41</v>
      </c>
      <c r="D9" s="82">
        <v>2</v>
      </c>
      <c r="E9" s="83">
        <v>63</v>
      </c>
      <c r="F9" s="53">
        <v>4.88</v>
      </c>
      <c r="G9" s="52">
        <v>153.66</v>
      </c>
      <c r="H9" s="1"/>
      <c r="I9" s="1"/>
      <c r="J9" s="1"/>
      <c r="K9" s="1"/>
      <c r="L9" s="1"/>
      <c r="M9" s="1"/>
      <c r="N9" s="1"/>
    </row>
    <row r="10" spans="2:14" x14ac:dyDescent="0.25">
      <c r="B10" s="54">
        <v>6</v>
      </c>
      <c r="C10" s="81">
        <v>62</v>
      </c>
      <c r="D10" s="82">
        <v>2</v>
      </c>
      <c r="E10" s="83">
        <v>78</v>
      </c>
      <c r="F10" s="53">
        <v>3.23</v>
      </c>
      <c r="G10" s="52">
        <v>125.81</v>
      </c>
      <c r="H10" s="1"/>
      <c r="I10" s="1"/>
      <c r="J10" s="1"/>
      <c r="K10" s="1"/>
      <c r="L10" s="1"/>
      <c r="M10" s="1"/>
      <c r="N10" s="1"/>
    </row>
    <row r="11" spans="2:14" x14ac:dyDescent="0.25">
      <c r="B11" s="54">
        <v>7</v>
      </c>
      <c r="C11" s="81">
        <v>131</v>
      </c>
      <c r="D11" s="82">
        <v>1</v>
      </c>
      <c r="E11" s="83">
        <v>158</v>
      </c>
      <c r="F11" s="53">
        <v>0.76</v>
      </c>
      <c r="G11" s="52">
        <v>120.61</v>
      </c>
      <c r="H11" s="1"/>
      <c r="I11" s="1"/>
      <c r="J11" s="1"/>
      <c r="K11" s="1"/>
      <c r="L11" s="1"/>
      <c r="M11" s="1"/>
      <c r="N11" s="1"/>
    </row>
    <row r="12" spans="2:14" x14ac:dyDescent="0.25">
      <c r="B12" s="54">
        <v>8</v>
      </c>
      <c r="C12" s="81">
        <v>424</v>
      </c>
      <c r="D12" s="79" t="s">
        <v>180</v>
      </c>
      <c r="E12" s="83">
        <v>506</v>
      </c>
      <c r="F12" s="79" t="s">
        <v>180</v>
      </c>
      <c r="G12" s="52">
        <v>119.34</v>
      </c>
      <c r="H12" s="1"/>
      <c r="I12" s="1"/>
      <c r="J12" s="1"/>
      <c r="K12" s="1"/>
      <c r="L12" s="1"/>
      <c r="M12" s="1"/>
      <c r="N12" s="1"/>
    </row>
    <row r="13" spans="2:14" x14ac:dyDescent="0.25">
      <c r="B13" s="54">
        <v>9</v>
      </c>
      <c r="C13" s="81">
        <v>522</v>
      </c>
      <c r="D13" s="82">
        <v>5</v>
      </c>
      <c r="E13" s="83">
        <v>613</v>
      </c>
      <c r="F13" s="53">
        <v>0.96</v>
      </c>
      <c r="G13" s="52">
        <v>117.43</v>
      </c>
      <c r="H13" s="1"/>
      <c r="I13" s="1"/>
      <c r="J13" s="1"/>
      <c r="K13" s="1"/>
      <c r="L13" s="1"/>
      <c r="M13" s="1"/>
      <c r="N13" s="1"/>
    </row>
    <row r="14" spans="2:14" x14ac:dyDescent="0.25">
      <c r="B14" s="54">
        <v>10</v>
      </c>
      <c r="C14" s="81">
        <v>515</v>
      </c>
      <c r="D14" s="82">
        <v>4</v>
      </c>
      <c r="E14" s="83">
        <v>636</v>
      </c>
      <c r="F14" s="53">
        <v>0.78</v>
      </c>
      <c r="G14" s="52">
        <v>123.5</v>
      </c>
      <c r="H14" s="1"/>
      <c r="I14" s="1"/>
      <c r="J14" s="1"/>
      <c r="K14" s="1"/>
      <c r="L14" s="1"/>
      <c r="M14" s="1"/>
      <c r="N14" s="1"/>
    </row>
    <row r="15" spans="2:14" x14ac:dyDescent="0.25">
      <c r="B15" s="54">
        <v>11</v>
      </c>
      <c r="C15" s="81">
        <v>542</v>
      </c>
      <c r="D15" s="82">
        <v>3</v>
      </c>
      <c r="E15" s="83">
        <v>674</v>
      </c>
      <c r="F15" s="53">
        <v>0.55000000000000004</v>
      </c>
      <c r="G15" s="52">
        <v>124.35</v>
      </c>
      <c r="H15" s="1"/>
      <c r="I15" s="1"/>
      <c r="J15" s="1"/>
      <c r="K15" s="1"/>
      <c r="L15" s="1"/>
      <c r="M15" s="1"/>
      <c r="N15" s="1"/>
    </row>
    <row r="16" spans="2:14" x14ac:dyDescent="0.25">
      <c r="B16" s="54">
        <v>12</v>
      </c>
      <c r="C16" s="81">
        <v>600</v>
      </c>
      <c r="D16" s="82">
        <v>1</v>
      </c>
      <c r="E16" s="83">
        <v>774</v>
      </c>
      <c r="F16" s="53">
        <v>0.17</v>
      </c>
      <c r="G16" s="52">
        <v>129</v>
      </c>
      <c r="H16" s="1"/>
      <c r="I16" s="1"/>
      <c r="J16" s="1"/>
      <c r="K16" s="1"/>
      <c r="L16" s="1"/>
      <c r="M16" s="1"/>
      <c r="N16" s="1"/>
    </row>
    <row r="17" spans="2:14" x14ac:dyDescent="0.25">
      <c r="B17" s="54">
        <v>13</v>
      </c>
      <c r="C17" s="81">
        <v>569</v>
      </c>
      <c r="D17" s="82">
        <v>3</v>
      </c>
      <c r="E17" s="83">
        <v>726</v>
      </c>
      <c r="F17" s="53">
        <v>0.53</v>
      </c>
      <c r="G17" s="52">
        <v>127.59</v>
      </c>
      <c r="H17" s="1"/>
      <c r="I17" s="1"/>
      <c r="J17" s="1"/>
      <c r="K17" s="1"/>
      <c r="L17" s="1"/>
      <c r="M17" s="1"/>
      <c r="N17" s="1"/>
    </row>
    <row r="18" spans="2:14" x14ac:dyDescent="0.25">
      <c r="B18" s="54">
        <v>14</v>
      </c>
      <c r="C18" s="81">
        <v>495</v>
      </c>
      <c r="D18" s="82">
        <v>1</v>
      </c>
      <c r="E18" s="83">
        <v>613</v>
      </c>
      <c r="F18" s="53">
        <v>0.2</v>
      </c>
      <c r="G18" s="52">
        <v>123.84</v>
      </c>
      <c r="H18" s="1"/>
      <c r="I18" s="1"/>
      <c r="J18" s="1"/>
      <c r="K18" s="1"/>
      <c r="L18" s="1"/>
      <c r="M18" s="1"/>
      <c r="N18" s="1"/>
    </row>
    <row r="19" spans="2:14" x14ac:dyDescent="0.25">
      <c r="B19" s="54">
        <v>15</v>
      </c>
      <c r="C19" s="81">
        <v>503</v>
      </c>
      <c r="D19" s="82">
        <v>2</v>
      </c>
      <c r="E19" s="83">
        <v>651</v>
      </c>
      <c r="F19" s="53">
        <v>0.4</v>
      </c>
      <c r="G19" s="52">
        <v>129.41999999999999</v>
      </c>
      <c r="H19" s="1"/>
      <c r="I19" s="1"/>
      <c r="J19" s="1"/>
      <c r="K19" s="1"/>
      <c r="L19" s="1"/>
      <c r="M19" s="1"/>
      <c r="N19" s="1"/>
    </row>
    <row r="20" spans="2:14" x14ac:dyDescent="0.25">
      <c r="B20" s="54">
        <v>16</v>
      </c>
      <c r="C20" s="81">
        <v>585</v>
      </c>
      <c r="D20" s="82">
        <v>1</v>
      </c>
      <c r="E20" s="83">
        <v>742</v>
      </c>
      <c r="F20" s="53">
        <v>0.17</v>
      </c>
      <c r="G20" s="52">
        <v>126.84</v>
      </c>
      <c r="H20" s="1"/>
      <c r="I20" s="1"/>
      <c r="J20" s="1"/>
      <c r="K20" s="1"/>
      <c r="L20" s="1"/>
      <c r="M20" s="1"/>
      <c r="N20" s="1"/>
    </row>
    <row r="21" spans="2:14" x14ac:dyDescent="0.25">
      <c r="B21" s="54">
        <v>17</v>
      </c>
      <c r="C21" s="81">
        <v>537</v>
      </c>
      <c r="D21" s="82">
        <v>9</v>
      </c>
      <c r="E21" s="83">
        <v>676</v>
      </c>
      <c r="F21" s="53">
        <v>1.68</v>
      </c>
      <c r="G21" s="52">
        <v>125.88</v>
      </c>
      <c r="H21" s="1"/>
      <c r="I21" s="1"/>
      <c r="J21" s="1"/>
      <c r="K21" s="1"/>
      <c r="L21" s="1"/>
      <c r="M21" s="1"/>
      <c r="N21" s="1"/>
    </row>
    <row r="22" spans="2:14" x14ac:dyDescent="0.25">
      <c r="B22" s="54">
        <v>18</v>
      </c>
      <c r="C22" s="81">
        <v>620</v>
      </c>
      <c r="D22" s="82">
        <v>6</v>
      </c>
      <c r="E22" s="83">
        <v>746</v>
      </c>
      <c r="F22" s="53">
        <v>0.97</v>
      </c>
      <c r="G22" s="52">
        <v>120.32</v>
      </c>
      <c r="H22" s="1"/>
      <c r="I22" s="1"/>
      <c r="J22" s="1"/>
      <c r="K22" s="1"/>
      <c r="L22" s="1"/>
      <c r="M22" s="1"/>
      <c r="N22" s="1"/>
    </row>
    <row r="23" spans="2:14" x14ac:dyDescent="0.25">
      <c r="B23" s="54">
        <v>19</v>
      </c>
      <c r="C23" s="81">
        <v>643</v>
      </c>
      <c r="D23" s="82">
        <v>2</v>
      </c>
      <c r="E23" s="83">
        <v>829</v>
      </c>
      <c r="F23" s="53">
        <v>0.31</v>
      </c>
      <c r="G23" s="52">
        <v>128.93</v>
      </c>
      <c r="H23" s="1"/>
      <c r="I23" s="1"/>
      <c r="J23" s="1"/>
      <c r="K23" s="1"/>
      <c r="L23" s="1"/>
      <c r="M23" s="1"/>
      <c r="N23" s="1"/>
    </row>
    <row r="24" spans="2:14" x14ac:dyDescent="0.25">
      <c r="B24" s="54">
        <v>20</v>
      </c>
      <c r="C24" s="81">
        <v>492</v>
      </c>
      <c r="D24" s="82">
        <v>5</v>
      </c>
      <c r="E24" s="83">
        <v>628</v>
      </c>
      <c r="F24" s="53">
        <v>1.02</v>
      </c>
      <c r="G24" s="52">
        <v>127.64</v>
      </c>
      <c r="H24" s="1"/>
      <c r="I24" s="1"/>
      <c r="J24" s="1"/>
      <c r="K24" s="1"/>
      <c r="L24" s="1"/>
      <c r="M24" s="1"/>
      <c r="N24" s="1"/>
    </row>
    <row r="25" spans="2:14" x14ac:dyDescent="0.25">
      <c r="B25" s="54">
        <v>21</v>
      </c>
      <c r="C25" s="81">
        <v>277</v>
      </c>
      <c r="D25" s="82">
        <v>2</v>
      </c>
      <c r="E25" s="83">
        <v>371</v>
      </c>
      <c r="F25" s="53">
        <v>0.72</v>
      </c>
      <c r="G25" s="52">
        <v>133.94</v>
      </c>
      <c r="H25" s="1"/>
      <c r="I25" s="1"/>
      <c r="J25" s="1"/>
      <c r="K25" s="1"/>
      <c r="L25" s="1"/>
      <c r="M25" s="1"/>
      <c r="N25" s="1"/>
    </row>
    <row r="26" spans="2:14" x14ac:dyDescent="0.25">
      <c r="B26" s="54">
        <v>22</v>
      </c>
      <c r="C26" s="81">
        <v>172</v>
      </c>
      <c r="D26" s="82">
        <v>1</v>
      </c>
      <c r="E26" s="83">
        <v>241</v>
      </c>
      <c r="F26" s="53">
        <v>0.57999999999999996</v>
      </c>
      <c r="G26" s="52">
        <v>140.12</v>
      </c>
      <c r="H26" s="1"/>
      <c r="I26" s="1"/>
      <c r="J26" s="1"/>
      <c r="K26" s="1"/>
      <c r="L26" s="1"/>
      <c r="M26" s="1"/>
      <c r="N26" s="1"/>
    </row>
    <row r="27" spans="2:14" x14ac:dyDescent="0.25">
      <c r="B27" s="54">
        <v>23</v>
      </c>
      <c r="C27" s="81">
        <v>150</v>
      </c>
      <c r="D27" s="82">
        <v>2</v>
      </c>
      <c r="E27" s="83">
        <v>218</v>
      </c>
      <c r="F27" s="53">
        <v>1.33</v>
      </c>
      <c r="G27" s="52">
        <v>145.33000000000001</v>
      </c>
      <c r="H27" s="1"/>
      <c r="I27" s="1"/>
      <c r="J27" s="1"/>
      <c r="K27" s="1"/>
      <c r="L27" s="1"/>
      <c r="M27" s="1"/>
      <c r="N27" s="1"/>
    </row>
    <row r="28" spans="2:14" x14ac:dyDescent="0.25">
      <c r="B28" s="54">
        <v>24</v>
      </c>
      <c r="C28" s="81">
        <v>107</v>
      </c>
      <c r="D28" s="82">
        <v>1</v>
      </c>
      <c r="E28" s="83">
        <v>153</v>
      </c>
      <c r="F28" s="53">
        <v>0.93</v>
      </c>
      <c r="G28" s="52">
        <v>142.99</v>
      </c>
      <c r="H28" s="1"/>
      <c r="I28" s="1"/>
      <c r="J28" s="1"/>
      <c r="K28" s="1"/>
      <c r="L28" s="1"/>
      <c r="M28" s="1"/>
      <c r="N28" s="1"/>
    </row>
    <row r="29" spans="2:14" x14ac:dyDescent="0.25">
      <c r="B29" s="41" t="s">
        <v>45</v>
      </c>
      <c r="C29" s="81">
        <v>128</v>
      </c>
      <c r="D29" s="79" t="s">
        <v>180</v>
      </c>
      <c r="E29" s="83">
        <v>162</v>
      </c>
      <c r="F29" s="79" t="s">
        <v>180</v>
      </c>
      <c r="G29" s="52">
        <v>126.56</v>
      </c>
      <c r="H29" s="1"/>
      <c r="I29" s="1"/>
      <c r="J29" s="1"/>
      <c r="K29" s="1"/>
      <c r="L29" s="1"/>
      <c r="M29" s="1"/>
      <c r="N29" s="1"/>
    </row>
    <row r="30" spans="2:14" x14ac:dyDescent="0.25">
      <c r="B30" s="48" t="s">
        <v>11</v>
      </c>
      <c r="C30" s="49">
        <f>[1]Tav8!B30</f>
        <v>8387</v>
      </c>
      <c r="D30" s="49">
        <f>[1]Tav8!C30</f>
        <v>58</v>
      </c>
      <c r="E30" s="49">
        <f>[1]Tav8!D30</f>
        <v>10637</v>
      </c>
      <c r="F30" s="51">
        <f>[1]Tav8!E30</f>
        <v>0.69</v>
      </c>
      <c r="G30" s="65">
        <f>[1]Tav8!F30</f>
        <v>126.83</v>
      </c>
      <c r="H30" s="1"/>
      <c r="I30" s="1"/>
      <c r="J30" s="1"/>
      <c r="K30" s="1"/>
      <c r="L30" s="1"/>
      <c r="M30" s="1"/>
      <c r="N30" s="1"/>
    </row>
    <row r="31" spans="2:14" x14ac:dyDescent="0.25">
      <c r="B31" s="149" t="s">
        <v>198</v>
      </c>
      <c r="C31" s="135"/>
      <c r="D31" s="135"/>
      <c r="E31" s="135"/>
      <c r="F31" s="147"/>
      <c r="G31" s="147"/>
      <c r="H31" s="135"/>
    </row>
    <row r="32" spans="2:14" x14ac:dyDescent="0.25">
      <c r="B32" s="149" t="s">
        <v>211</v>
      </c>
      <c r="C32" s="135"/>
      <c r="D32" s="135"/>
      <c r="E32" s="135"/>
      <c r="F32" s="147"/>
      <c r="G32" s="147"/>
      <c r="H32" s="135"/>
    </row>
  </sheetData>
  <mergeCells count="7">
    <mergeCell ref="B2:H2"/>
    <mergeCell ref="F3:F4"/>
    <mergeCell ref="G3:G4"/>
    <mergeCell ref="B3:B4"/>
    <mergeCell ref="C3:C4"/>
    <mergeCell ref="D3:D4"/>
    <mergeCell ref="E3:E4"/>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2"/>
  <sheetViews>
    <sheetView workbookViewId="0">
      <selection activeCell="H24" sqref="H24"/>
    </sheetView>
  </sheetViews>
  <sheetFormatPr defaultColWidth="9.140625" defaultRowHeight="11.25" x14ac:dyDescent="0.2"/>
  <cols>
    <col min="1" max="1" width="17" style="9" customWidth="1"/>
    <col min="2" max="4" width="9.140625" style="1"/>
    <col min="5" max="5" width="9.140625" style="2"/>
    <col min="6" max="8" width="9.140625" style="1"/>
    <col min="9" max="9" width="9.140625" style="2"/>
    <col min="10" max="12" width="9.140625" style="1"/>
    <col min="13" max="13" width="9.140625" style="2"/>
    <col min="14" max="16" width="9.140625" style="1"/>
    <col min="17" max="17" width="9.140625" style="2"/>
    <col min="18" max="16384" width="9.140625" style="1"/>
  </cols>
  <sheetData>
    <row r="1" spans="1:17" ht="12.75" x14ac:dyDescent="0.2">
      <c r="A1" s="20" t="s">
        <v>234</v>
      </c>
    </row>
    <row r="2" spans="1:17" ht="13.5" customHeight="1" x14ac:dyDescent="0.2">
      <c r="A2" s="191" t="s">
        <v>212</v>
      </c>
      <c r="B2" s="192"/>
      <c r="C2" s="192"/>
      <c r="D2" s="192"/>
      <c r="E2" s="192"/>
      <c r="F2" s="192"/>
      <c r="G2" s="192"/>
    </row>
    <row r="3" spans="1:17" ht="15" customHeight="1" x14ac:dyDescent="0.2">
      <c r="A3" s="189" t="s">
        <v>0</v>
      </c>
      <c r="B3" s="197" t="s">
        <v>36</v>
      </c>
      <c r="C3" s="197"/>
      <c r="D3" s="197"/>
      <c r="E3" s="197"/>
      <c r="F3" s="197"/>
      <c r="G3" s="197"/>
      <c r="H3" s="197"/>
      <c r="I3" s="197"/>
      <c r="J3" s="197"/>
      <c r="K3" s="197"/>
      <c r="L3" s="197"/>
      <c r="M3" s="197"/>
      <c r="N3" s="197"/>
      <c r="O3" s="197"/>
      <c r="P3" s="197"/>
      <c r="Q3" s="197"/>
    </row>
    <row r="4" spans="1:17" ht="15" customHeight="1" x14ac:dyDescent="0.2">
      <c r="A4" s="196"/>
      <c r="B4" s="198" t="s">
        <v>92</v>
      </c>
      <c r="C4" s="198"/>
      <c r="D4" s="198"/>
      <c r="E4" s="198"/>
      <c r="F4" s="197" t="s">
        <v>93</v>
      </c>
      <c r="G4" s="197"/>
      <c r="H4" s="197"/>
      <c r="I4" s="197"/>
      <c r="J4" s="198" t="s">
        <v>94</v>
      </c>
      <c r="K4" s="198"/>
      <c r="L4" s="198"/>
      <c r="M4" s="198"/>
      <c r="N4" s="197" t="s">
        <v>11</v>
      </c>
      <c r="O4" s="197"/>
      <c r="P4" s="197"/>
      <c r="Q4" s="197"/>
    </row>
    <row r="5" spans="1:17" ht="27" x14ac:dyDescent="0.25">
      <c r="A5" s="196"/>
      <c r="B5" s="137" t="s">
        <v>1</v>
      </c>
      <c r="C5" s="137" t="s">
        <v>2</v>
      </c>
      <c r="D5" s="137" t="s">
        <v>3</v>
      </c>
      <c r="E5" s="77" t="s">
        <v>98</v>
      </c>
      <c r="F5" s="137" t="s">
        <v>1</v>
      </c>
      <c r="G5" s="137" t="s">
        <v>2</v>
      </c>
      <c r="H5" s="137" t="s">
        <v>3</v>
      </c>
      <c r="I5" s="77" t="s">
        <v>98</v>
      </c>
      <c r="J5" s="137" t="s">
        <v>1</v>
      </c>
      <c r="K5" s="137" t="s">
        <v>2</v>
      </c>
      <c r="L5" s="137" t="s">
        <v>3</v>
      </c>
      <c r="M5" s="77" t="s">
        <v>98</v>
      </c>
      <c r="N5" s="137" t="s">
        <v>1</v>
      </c>
      <c r="O5" s="137" t="s">
        <v>2</v>
      </c>
      <c r="P5" s="137" t="s">
        <v>3</v>
      </c>
      <c r="Q5" s="77" t="s">
        <v>98</v>
      </c>
    </row>
    <row r="6" spans="1:17" ht="13.5" x14ac:dyDescent="0.25">
      <c r="A6" s="72" t="s">
        <v>121</v>
      </c>
      <c r="B6" s="84">
        <v>19</v>
      </c>
      <c r="C6" s="79" t="s">
        <v>180</v>
      </c>
      <c r="D6" s="84">
        <v>31</v>
      </c>
      <c r="E6" s="79" t="s">
        <v>180</v>
      </c>
      <c r="F6" s="84">
        <v>26</v>
      </c>
      <c r="G6" s="85">
        <v>1</v>
      </c>
      <c r="H6" s="84">
        <v>37</v>
      </c>
      <c r="I6" s="74">
        <v>3.85</v>
      </c>
      <c r="J6" s="84">
        <v>49</v>
      </c>
      <c r="K6" s="85">
        <v>1</v>
      </c>
      <c r="L6" s="84">
        <v>65</v>
      </c>
      <c r="M6" s="74">
        <v>2.04</v>
      </c>
      <c r="N6" s="84">
        <v>94</v>
      </c>
      <c r="O6" s="85">
        <v>2</v>
      </c>
      <c r="P6" s="84">
        <v>133</v>
      </c>
      <c r="Q6" s="74">
        <v>2.13</v>
      </c>
    </row>
    <row r="7" spans="1:17" ht="13.5" x14ac:dyDescent="0.25">
      <c r="A7" s="72" t="s">
        <v>126</v>
      </c>
      <c r="B7" s="84">
        <v>23</v>
      </c>
      <c r="C7" s="79" t="s">
        <v>180</v>
      </c>
      <c r="D7" s="84">
        <v>32</v>
      </c>
      <c r="E7" s="79" t="s">
        <v>180</v>
      </c>
      <c r="F7" s="84">
        <v>29</v>
      </c>
      <c r="G7" s="85">
        <v>3</v>
      </c>
      <c r="H7" s="84">
        <v>36</v>
      </c>
      <c r="I7" s="74">
        <v>10.34</v>
      </c>
      <c r="J7" s="84">
        <v>106</v>
      </c>
      <c r="K7" s="85">
        <v>1</v>
      </c>
      <c r="L7" s="84">
        <v>155</v>
      </c>
      <c r="M7" s="74">
        <v>0.94</v>
      </c>
      <c r="N7" s="84">
        <v>158</v>
      </c>
      <c r="O7" s="85">
        <v>4</v>
      </c>
      <c r="P7" s="86">
        <v>223</v>
      </c>
      <c r="Q7" s="74">
        <v>2.5299999999999998</v>
      </c>
    </row>
    <row r="8" spans="1:17" ht="13.5" x14ac:dyDescent="0.25">
      <c r="A8" s="72" t="s">
        <v>134</v>
      </c>
      <c r="B8" s="84">
        <v>101</v>
      </c>
      <c r="C8" s="79" t="s">
        <v>180</v>
      </c>
      <c r="D8" s="84">
        <v>137</v>
      </c>
      <c r="E8" s="79" t="s">
        <v>180</v>
      </c>
      <c r="F8" s="84">
        <v>107</v>
      </c>
      <c r="G8" s="85">
        <v>2</v>
      </c>
      <c r="H8" s="84">
        <v>157</v>
      </c>
      <c r="I8" s="74">
        <v>1.87</v>
      </c>
      <c r="J8" s="84">
        <v>265</v>
      </c>
      <c r="K8" s="85">
        <v>4</v>
      </c>
      <c r="L8" s="84">
        <v>380</v>
      </c>
      <c r="M8" s="74">
        <v>1.51</v>
      </c>
      <c r="N8" s="84">
        <v>473</v>
      </c>
      <c r="O8" s="85">
        <v>6</v>
      </c>
      <c r="P8" s="84">
        <v>674</v>
      </c>
      <c r="Q8" s="74">
        <v>1.27</v>
      </c>
    </row>
    <row r="9" spans="1:17" ht="13.5" x14ac:dyDescent="0.25">
      <c r="A9" s="72" t="s">
        <v>140</v>
      </c>
      <c r="B9" s="84">
        <v>12</v>
      </c>
      <c r="C9" s="79" t="s">
        <v>180</v>
      </c>
      <c r="D9" s="84">
        <v>19</v>
      </c>
      <c r="E9" s="79" t="s">
        <v>180</v>
      </c>
      <c r="F9" s="84">
        <v>18</v>
      </c>
      <c r="G9" s="79" t="s">
        <v>180</v>
      </c>
      <c r="H9" s="84">
        <v>21</v>
      </c>
      <c r="I9" s="150" t="s">
        <v>180</v>
      </c>
      <c r="J9" s="84">
        <v>49</v>
      </c>
      <c r="K9" s="85">
        <v>1</v>
      </c>
      <c r="L9" s="84">
        <v>62</v>
      </c>
      <c r="M9" s="74">
        <v>2.04</v>
      </c>
      <c r="N9" s="84">
        <v>79</v>
      </c>
      <c r="O9" s="85">
        <v>1</v>
      </c>
      <c r="P9" s="84">
        <v>102</v>
      </c>
      <c r="Q9" s="74">
        <v>1.27</v>
      </c>
    </row>
    <row r="10" spans="1:17" ht="13.5" x14ac:dyDescent="0.25">
      <c r="A10" s="48" t="s">
        <v>11</v>
      </c>
      <c r="B10" s="48">
        <v>155</v>
      </c>
      <c r="C10" s="51" t="s">
        <v>180</v>
      </c>
      <c r="D10" s="48">
        <v>219</v>
      </c>
      <c r="E10" s="51" t="s">
        <v>180</v>
      </c>
      <c r="F10" s="48">
        <v>180</v>
      </c>
      <c r="G10" s="48">
        <v>6</v>
      </c>
      <c r="H10" s="48">
        <v>251</v>
      </c>
      <c r="I10" s="75">
        <v>3.33</v>
      </c>
      <c r="J10" s="48">
        <v>469</v>
      </c>
      <c r="K10" s="48">
        <v>7</v>
      </c>
      <c r="L10" s="65">
        <v>662</v>
      </c>
      <c r="M10" s="75">
        <v>1.49</v>
      </c>
      <c r="N10" s="65">
        <v>804</v>
      </c>
      <c r="O10" s="48">
        <v>13</v>
      </c>
      <c r="P10" s="65">
        <v>1132</v>
      </c>
      <c r="Q10" s="75">
        <v>1.62</v>
      </c>
    </row>
    <row r="11" spans="1:17" x14ac:dyDescent="0.2">
      <c r="A11" s="23" t="s">
        <v>213</v>
      </c>
    </row>
    <row r="12" spans="1:17" x14ac:dyDescent="0.2">
      <c r="A12" s="23" t="s">
        <v>187</v>
      </c>
    </row>
  </sheetData>
  <mergeCells count="7">
    <mergeCell ref="A2:G2"/>
    <mergeCell ref="A3:A5"/>
    <mergeCell ref="B3:Q3"/>
    <mergeCell ref="B4:E4"/>
    <mergeCell ref="F4:I4"/>
    <mergeCell ref="J4:M4"/>
    <mergeCell ref="N4:Q4"/>
  </mergeCells>
  <pageMargins left="0.31496062992125984" right="0.27559055118110237" top="0.74803149606299213" bottom="0.74803149606299213" header="0.31496062992125984" footer="0.31496062992125984"/>
  <pageSetup paperSize="9" scale="80"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2"/>
  <sheetViews>
    <sheetView workbookViewId="0">
      <selection activeCell="J19" sqref="J19"/>
    </sheetView>
  </sheetViews>
  <sheetFormatPr defaultColWidth="9.140625" defaultRowHeight="11.25" x14ac:dyDescent="0.2"/>
  <cols>
    <col min="1" max="1" width="12.85546875" style="9" customWidth="1"/>
    <col min="2" max="4" width="9.140625" style="1"/>
    <col min="5" max="5" width="9.140625" style="2"/>
    <col min="6" max="8" width="9.140625" style="1"/>
    <col min="9" max="9" width="9.140625" style="2"/>
    <col min="10" max="12" width="9.140625" style="1"/>
    <col min="13" max="13" width="9.140625" style="2"/>
    <col min="14" max="16" width="9.140625" style="1"/>
    <col min="17" max="17" width="9.140625" style="2"/>
    <col min="18" max="16384" width="9.140625" style="1"/>
  </cols>
  <sheetData>
    <row r="1" spans="1:17" ht="12.75" x14ac:dyDescent="0.2">
      <c r="A1" s="20" t="s">
        <v>243</v>
      </c>
    </row>
    <row r="2" spans="1:17" ht="12.75" x14ac:dyDescent="0.2">
      <c r="A2" s="16" t="s">
        <v>212</v>
      </c>
    </row>
    <row r="3" spans="1:17" ht="15" customHeight="1" x14ac:dyDescent="0.2">
      <c r="A3" s="189" t="s">
        <v>0</v>
      </c>
      <c r="B3" s="197" t="s">
        <v>36</v>
      </c>
      <c r="C3" s="197"/>
      <c r="D3" s="197"/>
      <c r="E3" s="197"/>
      <c r="F3" s="197"/>
      <c r="G3" s="197"/>
      <c r="H3" s="197"/>
      <c r="I3" s="197"/>
      <c r="J3" s="197"/>
      <c r="K3" s="197"/>
      <c r="L3" s="197"/>
      <c r="M3" s="197"/>
      <c r="N3" s="197"/>
      <c r="O3" s="197"/>
      <c r="P3" s="197"/>
      <c r="Q3" s="197"/>
    </row>
    <row r="4" spans="1:17" ht="15" customHeight="1" x14ac:dyDescent="0.2">
      <c r="A4" s="196"/>
      <c r="B4" s="198" t="s">
        <v>92</v>
      </c>
      <c r="C4" s="198"/>
      <c r="D4" s="198"/>
      <c r="E4" s="198"/>
      <c r="F4" s="197" t="s">
        <v>93</v>
      </c>
      <c r="G4" s="197"/>
      <c r="H4" s="197"/>
      <c r="I4" s="197"/>
      <c r="J4" s="198" t="s">
        <v>94</v>
      </c>
      <c r="K4" s="198"/>
      <c r="L4" s="198"/>
      <c r="M4" s="198"/>
      <c r="N4" s="197" t="s">
        <v>11</v>
      </c>
      <c r="O4" s="197"/>
      <c r="P4" s="197"/>
      <c r="Q4" s="197"/>
    </row>
    <row r="5" spans="1:17" ht="27" x14ac:dyDescent="0.25">
      <c r="A5" s="196"/>
      <c r="B5" s="137" t="s">
        <v>1</v>
      </c>
      <c r="C5" s="137" t="s">
        <v>2</v>
      </c>
      <c r="D5" s="137" t="s">
        <v>3</v>
      </c>
      <c r="E5" s="77" t="s">
        <v>98</v>
      </c>
      <c r="F5" s="137" t="s">
        <v>1</v>
      </c>
      <c r="G5" s="137" t="s">
        <v>2</v>
      </c>
      <c r="H5" s="137" t="s">
        <v>3</v>
      </c>
      <c r="I5" s="77" t="s">
        <v>98</v>
      </c>
      <c r="J5" s="137" t="s">
        <v>1</v>
      </c>
      <c r="K5" s="137" t="s">
        <v>2</v>
      </c>
      <c r="L5" s="137" t="s">
        <v>3</v>
      </c>
      <c r="M5" s="77" t="s">
        <v>98</v>
      </c>
      <c r="N5" s="137" t="s">
        <v>1</v>
      </c>
      <c r="O5" s="137" t="s">
        <v>2</v>
      </c>
      <c r="P5" s="137" t="s">
        <v>3</v>
      </c>
      <c r="Q5" s="77" t="s">
        <v>98</v>
      </c>
    </row>
    <row r="6" spans="1:17" ht="13.5" x14ac:dyDescent="0.25">
      <c r="A6" s="72" t="s">
        <v>121</v>
      </c>
      <c r="B6" s="84">
        <v>16</v>
      </c>
      <c r="C6" s="79" t="s">
        <v>180</v>
      </c>
      <c r="D6" s="84">
        <v>24</v>
      </c>
      <c r="E6" s="79" t="s">
        <v>180</v>
      </c>
      <c r="F6" s="84">
        <v>22</v>
      </c>
      <c r="G6" s="85">
        <v>1</v>
      </c>
      <c r="H6" s="84">
        <v>31</v>
      </c>
      <c r="I6" s="74">
        <v>4.55</v>
      </c>
      <c r="J6" s="84">
        <v>42</v>
      </c>
      <c r="K6" s="85">
        <v>1</v>
      </c>
      <c r="L6" s="84">
        <v>55</v>
      </c>
      <c r="M6" s="74">
        <v>2.38</v>
      </c>
      <c r="N6" s="84">
        <v>80</v>
      </c>
      <c r="O6" s="85">
        <v>2</v>
      </c>
      <c r="P6" s="84">
        <v>110</v>
      </c>
      <c r="Q6" s="74">
        <v>2.5</v>
      </c>
    </row>
    <row r="7" spans="1:17" ht="13.5" x14ac:dyDescent="0.25">
      <c r="A7" s="72" t="s">
        <v>126</v>
      </c>
      <c r="B7" s="84">
        <v>14</v>
      </c>
      <c r="C7" s="79" t="s">
        <v>180</v>
      </c>
      <c r="D7" s="84">
        <v>19</v>
      </c>
      <c r="E7" s="79" t="s">
        <v>180</v>
      </c>
      <c r="F7" s="84">
        <v>17</v>
      </c>
      <c r="G7" s="85">
        <v>2</v>
      </c>
      <c r="H7" s="84">
        <v>18</v>
      </c>
      <c r="I7" s="74">
        <v>11.76</v>
      </c>
      <c r="J7" s="84">
        <v>65</v>
      </c>
      <c r="K7" s="151" t="s">
        <v>180</v>
      </c>
      <c r="L7" s="84">
        <v>87</v>
      </c>
      <c r="M7" s="150" t="s">
        <v>180</v>
      </c>
      <c r="N7" s="84">
        <v>96</v>
      </c>
      <c r="O7" s="85">
        <v>2</v>
      </c>
      <c r="P7" s="86">
        <v>124</v>
      </c>
      <c r="Q7" s="74">
        <v>2.08</v>
      </c>
    </row>
    <row r="8" spans="1:17" ht="13.5" x14ac:dyDescent="0.25">
      <c r="A8" s="72" t="s">
        <v>134</v>
      </c>
      <c r="B8" s="84">
        <v>95</v>
      </c>
      <c r="C8" s="79" t="s">
        <v>180</v>
      </c>
      <c r="D8" s="84">
        <v>129</v>
      </c>
      <c r="E8" s="79" t="s">
        <v>180</v>
      </c>
      <c r="F8" s="84">
        <v>92</v>
      </c>
      <c r="G8" s="85">
        <v>1</v>
      </c>
      <c r="H8" s="84">
        <v>126</v>
      </c>
      <c r="I8" s="74">
        <v>1.0900000000000001</v>
      </c>
      <c r="J8" s="84">
        <v>233</v>
      </c>
      <c r="K8" s="85">
        <v>2</v>
      </c>
      <c r="L8" s="84">
        <v>334</v>
      </c>
      <c r="M8" s="74">
        <v>0.86</v>
      </c>
      <c r="N8" s="84">
        <v>420</v>
      </c>
      <c r="O8" s="85">
        <v>3</v>
      </c>
      <c r="P8" s="84">
        <v>589</v>
      </c>
      <c r="Q8" s="74">
        <v>0.71</v>
      </c>
    </row>
    <row r="9" spans="1:17" ht="13.5" x14ac:dyDescent="0.25">
      <c r="A9" s="72" t="s">
        <v>140</v>
      </c>
      <c r="B9" s="84">
        <v>9</v>
      </c>
      <c r="C9" s="79" t="s">
        <v>180</v>
      </c>
      <c r="D9" s="84">
        <v>13</v>
      </c>
      <c r="E9" s="79" t="s">
        <v>180</v>
      </c>
      <c r="F9" s="84">
        <v>13</v>
      </c>
      <c r="G9" s="151" t="s">
        <v>180</v>
      </c>
      <c r="H9" s="84">
        <v>16</v>
      </c>
      <c r="I9" s="150" t="s">
        <v>180</v>
      </c>
      <c r="J9" s="84">
        <v>35</v>
      </c>
      <c r="K9" s="85">
        <v>1</v>
      </c>
      <c r="L9" s="84">
        <v>43</v>
      </c>
      <c r="M9" s="74">
        <v>2.86</v>
      </c>
      <c r="N9" s="84">
        <v>57</v>
      </c>
      <c r="O9" s="85">
        <v>1</v>
      </c>
      <c r="P9" s="84">
        <v>72</v>
      </c>
      <c r="Q9" s="74">
        <v>1.75</v>
      </c>
    </row>
    <row r="10" spans="1:17" ht="13.5" x14ac:dyDescent="0.25">
      <c r="A10" s="48" t="s">
        <v>11</v>
      </c>
      <c r="B10" s="48">
        <v>134</v>
      </c>
      <c r="C10" s="51" t="s">
        <v>180</v>
      </c>
      <c r="D10" s="48">
        <v>185</v>
      </c>
      <c r="E10" s="51" t="s">
        <v>180</v>
      </c>
      <c r="F10" s="48">
        <v>144</v>
      </c>
      <c r="G10" s="48">
        <v>4</v>
      </c>
      <c r="H10" s="48">
        <v>191</v>
      </c>
      <c r="I10" s="75">
        <v>2.78</v>
      </c>
      <c r="J10" s="48">
        <v>375</v>
      </c>
      <c r="K10" s="48">
        <v>4</v>
      </c>
      <c r="L10" s="65">
        <v>519</v>
      </c>
      <c r="M10" s="75">
        <v>1.07</v>
      </c>
      <c r="N10" s="65">
        <v>653</v>
      </c>
      <c r="O10" s="48">
        <v>8</v>
      </c>
      <c r="P10" s="65">
        <v>895</v>
      </c>
      <c r="Q10" s="75">
        <v>1.23</v>
      </c>
    </row>
    <row r="11" spans="1:17" x14ac:dyDescent="0.2">
      <c r="A11" s="23" t="s">
        <v>213</v>
      </c>
    </row>
    <row r="12" spans="1:17" x14ac:dyDescent="0.2">
      <c r="A12" s="23" t="s">
        <v>187</v>
      </c>
    </row>
  </sheetData>
  <mergeCells count="6">
    <mergeCell ref="A3:A5"/>
    <mergeCell ref="B3:Q3"/>
    <mergeCell ref="B4:E4"/>
    <mergeCell ref="F4:I4"/>
    <mergeCell ref="J4:M4"/>
    <mergeCell ref="N4:Q4"/>
  </mergeCells>
  <pageMargins left="0.70866141732283472" right="0.70866141732283472" top="0.74803149606299213" bottom="0.74803149606299213" header="0.31496062992125984" footer="0.31496062992125984"/>
  <pageSetup paperSize="9" scale="80"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2"/>
  <sheetViews>
    <sheetView workbookViewId="0">
      <selection activeCell="F25" sqref="F25"/>
    </sheetView>
  </sheetViews>
  <sheetFormatPr defaultColWidth="9.140625" defaultRowHeight="11.25" x14ac:dyDescent="0.2"/>
  <cols>
    <col min="1" max="1" width="15.140625" style="9" customWidth="1"/>
    <col min="2" max="4" width="9.140625" style="1"/>
    <col min="5" max="5" width="9.140625" style="2"/>
    <col min="6" max="8" width="9.140625" style="1"/>
    <col min="9" max="9" width="9.140625" style="2"/>
    <col min="10" max="12" width="9.140625" style="1"/>
    <col min="13" max="13" width="9.140625" style="2"/>
    <col min="14" max="16" width="9.140625" style="1"/>
    <col min="17" max="17" width="9.140625" style="2"/>
    <col min="18" max="16384" width="9.140625" style="1"/>
  </cols>
  <sheetData>
    <row r="1" spans="1:17" ht="12.75" x14ac:dyDescent="0.2">
      <c r="A1" s="20" t="s">
        <v>235</v>
      </c>
    </row>
    <row r="2" spans="1:17" ht="12.75" x14ac:dyDescent="0.2">
      <c r="A2" s="16" t="s">
        <v>212</v>
      </c>
    </row>
    <row r="3" spans="1:17" ht="15" customHeight="1" x14ac:dyDescent="0.2">
      <c r="A3" s="189" t="s">
        <v>0</v>
      </c>
      <c r="B3" s="197" t="s">
        <v>36</v>
      </c>
      <c r="C3" s="197"/>
      <c r="D3" s="197"/>
      <c r="E3" s="197"/>
      <c r="F3" s="197"/>
      <c r="G3" s="197"/>
      <c r="H3" s="197"/>
      <c r="I3" s="197"/>
      <c r="J3" s="197"/>
      <c r="K3" s="197"/>
      <c r="L3" s="197"/>
      <c r="M3" s="197"/>
      <c r="N3" s="197"/>
      <c r="O3" s="197"/>
      <c r="P3" s="197"/>
      <c r="Q3" s="197"/>
    </row>
    <row r="4" spans="1:17" ht="15" customHeight="1" x14ac:dyDescent="0.2">
      <c r="A4" s="196"/>
      <c r="B4" s="198" t="s">
        <v>92</v>
      </c>
      <c r="C4" s="198"/>
      <c r="D4" s="198"/>
      <c r="E4" s="198"/>
      <c r="F4" s="197" t="s">
        <v>93</v>
      </c>
      <c r="G4" s="197"/>
      <c r="H4" s="197"/>
      <c r="I4" s="197"/>
      <c r="J4" s="198" t="s">
        <v>94</v>
      </c>
      <c r="K4" s="198"/>
      <c r="L4" s="198"/>
      <c r="M4" s="198"/>
      <c r="N4" s="197" t="s">
        <v>11</v>
      </c>
      <c r="O4" s="197"/>
      <c r="P4" s="197"/>
      <c r="Q4" s="197"/>
    </row>
    <row r="5" spans="1:17" ht="27" x14ac:dyDescent="0.25">
      <c r="A5" s="196"/>
      <c r="B5" s="137" t="s">
        <v>1</v>
      </c>
      <c r="C5" s="137" t="s">
        <v>2</v>
      </c>
      <c r="D5" s="137" t="s">
        <v>3</v>
      </c>
      <c r="E5" s="77" t="s">
        <v>98</v>
      </c>
      <c r="F5" s="137" t="s">
        <v>1</v>
      </c>
      <c r="G5" s="137" t="s">
        <v>2</v>
      </c>
      <c r="H5" s="137" t="s">
        <v>3</v>
      </c>
      <c r="I5" s="77" t="s">
        <v>98</v>
      </c>
      <c r="J5" s="137" t="s">
        <v>1</v>
      </c>
      <c r="K5" s="137" t="s">
        <v>2</v>
      </c>
      <c r="L5" s="137" t="s">
        <v>3</v>
      </c>
      <c r="M5" s="77" t="s">
        <v>98</v>
      </c>
      <c r="N5" s="137" t="s">
        <v>1</v>
      </c>
      <c r="O5" s="137" t="s">
        <v>2</v>
      </c>
      <c r="P5" s="137" t="s">
        <v>3</v>
      </c>
      <c r="Q5" s="77" t="s">
        <v>98</v>
      </c>
    </row>
    <row r="6" spans="1:17" ht="13.5" x14ac:dyDescent="0.25">
      <c r="A6" s="72" t="s">
        <v>121</v>
      </c>
      <c r="B6" s="84">
        <v>3</v>
      </c>
      <c r="C6" s="79" t="s">
        <v>180</v>
      </c>
      <c r="D6" s="84">
        <v>7</v>
      </c>
      <c r="E6" s="79" t="s">
        <v>180</v>
      </c>
      <c r="F6" s="84">
        <v>4</v>
      </c>
      <c r="G6" s="151" t="s">
        <v>180</v>
      </c>
      <c r="H6" s="84">
        <v>6</v>
      </c>
      <c r="I6" s="150" t="s">
        <v>180</v>
      </c>
      <c r="J6" s="84">
        <v>7</v>
      </c>
      <c r="K6" s="151" t="s">
        <v>180</v>
      </c>
      <c r="L6" s="84">
        <v>10</v>
      </c>
      <c r="M6" s="150" t="s">
        <v>180</v>
      </c>
      <c r="N6" s="84">
        <v>14</v>
      </c>
      <c r="O6" s="151" t="s">
        <v>180</v>
      </c>
      <c r="P6" s="84">
        <v>23</v>
      </c>
      <c r="Q6" s="150" t="s">
        <v>180</v>
      </c>
    </row>
    <row r="7" spans="1:17" ht="13.5" x14ac:dyDescent="0.25">
      <c r="A7" s="72" t="s">
        <v>126</v>
      </c>
      <c r="B7" s="84">
        <v>9</v>
      </c>
      <c r="C7" s="79" t="s">
        <v>180</v>
      </c>
      <c r="D7" s="84">
        <v>13</v>
      </c>
      <c r="E7" s="79" t="s">
        <v>180</v>
      </c>
      <c r="F7" s="84">
        <v>12</v>
      </c>
      <c r="G7" s="85">
        <v>1</v>
      </c>
      <c r="H7" s="84">
        <v>18</v>
      </c>
      <c r="I7" s="74">
        <v>8.33</v>
      </c>
      <c r="J7" s="84">
        <v>41</v>
      </c>
      <c r="K7" s="85">
        <v>1</v>
      </c>
      <c r="L7" s="84">
        <v>68</v>
      </c>
      <c r="M7" s="74">
        <v>2.44</v>
      </c>
      <c r="N7" s="84">
        <v>62</v>
      </c>
      <c r="O7" s="85">
        <v>2</v>
      </c>
      <c r="P7" s="86">
        <v>99</v>
      </c>
      <c r="Q7" s="74">
        <v>3.23</v>
      </c>
    </row>
    <row r="8" spans="1:17" ht="13.5" x14ac:dyDescent="0.25">
      <c r="A8" s="72" t="s">
        <v>134</v>
      </c>
      <c r="B8" s="84">
        <v>6</v>
      </c>
      <c r="C8" s="79" t="s">
        <v>180</v>
      </c>
      <c r="D8" s="84">
        <v>8</v>
      </c>
      <c r="E8" s="79" t="s">
        <v>180</v>
      </c>
      <c r="F8" s="84">
        <v>15</v>
      </c>
      <c r="G8" s="85">
        <v>1</v>
      </c>
      <c r="H8" s="84">
        <v>31</v>
      </c>
      <c r="I8" s="74">
        <v>6.67</v>
      </c>
      <c r="J8" s="84">
        <v>32</v>
      </c>
      <c r="K8" s="85">
        <v>2</v>
      </c>
      <c r="L8" s="84">
        <v>46</v>
      </c>
      <c r="M8" s="74">
        <v>6.25</v>
      </c>
      <c r="N8" s="84">
        <v>53</v>
      </c>
      <c r="O8" s="85">
        <v>3</v>
      </c>
      <c r="P8" s="84">
        <v>85</v>
      </c>
      <c r="Q8" s="74">
        <v>5.66</v>
      </c>
    </row>
    <row r="9" spans="1:17" ht="13.5" x14ac:dyDescent="0.25">
      <c r="A9" s="72" t="s">
        <v>140</v>
      </c>
      <c r="B9" s="84">
        <v>3</v>
      </c>
      <c r="C9" s="79" t="s">
        <v>180</v>
      </c>
      <c r="D9" s="84">
        <v>6</v>
      </c>
      <c r="E9" s="79" t="s">
        <v>180</v>
      </c>
      <c r="F9" s="84">
        <v>5</v>
      </c>
      <c r="G9" s="151" t="s">
        <v>180</v>
      </c>
      <c r="H9" s="84">
        <v>5</v>
      </c>
      <c r="I9" s="150" t="s">
        <v>180</v>
      </c>
      <c r="J9" s="84">
        <v>14</v>
      </c>
      <c r="K9" s="151" t="s">
        <v>180</v>
      </c>
      <c r="L9" s="84">
        <v>19</v>
      </c>
      <c r="M9" s="150" t="s">
        <v>180</v>
      </c>
      <c r="N9" s="84">
        <v>22</v>
      </c>
      <c r="O9" s="151" t="s">
        <v>180</v>
      </c>
      <c r="P9" s="84">
        <v>30</v>
      </c>
      <c r="Q9" s="150" t="s">
        <v>180</v>
      </c>
    </row>
    <row r="10" spans="1:17" ht="13.5" x14ac:dyDescent="0.25">
      <c r="A10" s="48" t="s">
        <v>11</v>
      </c>
      <c r="B10" s="48">
        <v>21</v>
      </c>
      <c r="C10" s="51" t="s">
        <v>180</v>
      </c>
      <c r="D10" s="48">
        <v>34</v>
      </c>
      <c r="E10" s="51" t="s">
        <v>180</v>
      </c>
      <c r="F10" s="48">
        <v>36</v>
      </c>
      <c r="G10" s="48">
        <v>2</v>
      </c>
      <c r="H10" s="48">
        <v>60</v>
      </c>
      <c r="I10" s="75">
        <v>5.56</v>
      </c>
      <c r="J10" s="48">
        <v>94</v>
      </c>
      <c r="K10" s="48">
        <v>3</v>
      </c>
      <c r="L10" s="65">
        <v>143</v>
      </c>
      <c r="M10" s="75">
        <v>3.19</v>
      </c>
      <c r="N10" s="65">
        <v>151</v>
      </c>
      <c r="O10" s="48">
        <v>5</v>
      </c>
      <c r="P10" s="65">
        <v>237</v>
      </c>
      <c r="Q10" s="75">
        <v>3.31</v>
      </c>
    </row>
    <row r="11" spans="1:17" x14ac:dyDescent="0.2">
      <c r="A11" s="34" t="s">
        <v>213</v>
      </c>
    </row>
    <row r="12" spans="1:17" x14ac:dyDescent="0.2">
      <c r="A12" s="34" t="s">
        <v>187</v>
      </c>
    </row>
  </sheetData>
  <mergeCells count="6">
    <mergeCell ref="A3:A5"/>
    <mergeCell ref="B3:Q3"/>
    <mergeCell ref="B4:E4"/>
    <mergeCell ref="F4:I4"/>
    <mergeCell ref="J4:M4"/>
    <mergeCell ref="N4:Q4"/>
  </mergeCells>
  <pageMargins left="0.70866141732283472" right="0.70866141732283472" top="0.74803149606299213" bottom="0.74803149606299213" header="0.31496062992125984" footer="0.31496062992125984"/>
  <pageSetup paperSize="9" scale="8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14"/>
  <sheetViews>
    <sheetView workbookViewId="0">
      <selection activeCell="C32" sqref="C32"/>
    </sheetView>
  </sheetViews>
  <sheetFormatPr defaultRowHeight="15" x14ac:dyDescent="0.25"/>
  <sheetData>
    <row r="2" spans="2:9" x14ac:dyDescent="0.25">
      <c r="B2" s="13" t="s">
        <v>116</v>
      </c>
      <c r="C2" s="30"/>
      <c r="D2" s="30"/>
      <c r="E2" s="30"/>
      <c r="F2" s="30"/>
      <c r="G2" s="30"/>
      <c r="H2" s="30"/>
      <c r="I2" s="30"/>
    </row>
    <row r="3" spans="2:9" x14ac:dyDescent="0.25">
      <c r="B3" s="39" t="s">
        <v>186</v>
      </c>
      <c r="C3" s="38"/>
      <c r="D3" s="38"/>
      <c r="E3" s="38"/>
      <c r="F3" s="38"/>
    </row>
    <row r="4" spans="2:9" x14ac:dyDescent="0.25">
      <c r="B4" s="155" t="s">
        <v>0</v>
      </c>
      <c r="C4" s="158">
        <v>2014</v>
      </c>
      <c r="D4" s="158"/>
      <c r="E4" s="159">
        <v>2013</v>
      </c>
      <c r="F4" s="159"/>
    </row>
    <row r="5" spans="2:9" x14ac:dyDescent="0.25">
      <c r="B5" s="156"/>
      <c r="C5" s="158"/>
      <c r="D5" s="158"/>
      <c r="E5" s="159"/>
      <c r="F5" s="159"/>
    </row>
    <row r="6" spans="2:9" ht="27" x14ac:dyDescent="0.25">
      <c r="B6" s="157"/>
      <c r="C6" s="40" t="s">
        <v>245</v>
      </c>
      <c r="D6" s="40" t="s">
        <v>5</v>
      </c>
      <c r="E6" s="40" t="s">
        <v>245</v>
      </c>
      <c r="F6" s="40" t="s">
        <v>5</v>
      </c>
    </row>
    <row r="7" spans="2:9" x14ac:dyDescent="0.25">
      <c r="B7" s="41" t="s">
        <v>121</v>
      </c>
      <c r="C7" s="46">
        <v>1.0427528675703857</v>
      </c>
      <c r="D7" s="47">
        <v>0.84104289318755254</v>
      </c>
      <c r="E7" s="52">
        <v>1.7191977077363898</v>
      </c>
      <c r="F7" s="53">
        <v>1.3803680981595092</v>
      </c>
    </row>
    <row r="8" spans="2:9" x14ac:dyDescent="0.25">
      <c r="B8" s="41" t="s">
        <v>126</v>
      </c>
      <c r="C8" s="46">
        <v>0.59405940594059403</v>
      </c>
      <c r="D8" s="47">
        <v>0.45294413688978363</v>
      </c>
      <c r="E8" s="52">
        <v>1.3986013986013985</v>
      </c>
      <c r="F8" s="53">
        <v>1.0934393638170974</v>
      </c>
    </row>
    <row r="9" spans="2:9" x14ac:dyDescent="0.25">
      <c r="B9" s="41" t="s">
        <v>134</v>
      </c>
      <c r="C9" s="46">
        <v>0.68573667711598751</v>
      </c>
      <c r="D9" s="47">
        <v>0.54841742400501414</v>
      </c>
      <c r="E9" s="52">
        <v>0.75131480090157776</v>
      </c>
      <c r="F9" s="53">
        <v>0.60624431645953325</v>
      </c>
    </row>
    <row r="10" spans="2:9" x14ac:dyDescent="0.25">
      <c r="B10" s="41" t="s">
        <v>140</v>
      </c>
      <c r="C10" s="46">
        <v>0.4944375772558714</v>
      </c>
      <c r="D10" s="47">
        <v>0.3707136237256719</v>
      </c>
      <c r="E10" s="52">
        <v>0.60313630880579006</v>
      </c>
      <c r="F10" s="53">
        <v>0.4306632213608958</v>
      </c>
    </row>
    <row r="11" spans="2:9" x14ac:dyDescent="0.25">
      <c r="B11" s="48" t="s">
        <v>117</v>
      </c>
      <c r="C11" s="51">
        <v>0.69154644092047213</v>
      </c>
      <c r="D11" s="51">
        <v>0.54526652251574692</v>
      </c>
      <c r="E11" s="51">
        <v>0.96888179642083661</v>
      </c>
      <c r="F11" s="51">
        <v>0.76749435665914223</v>
      </c>
    </row>
    <row r="12" spans="2:9" x14ac:dyDescent="0.25">
      <c r="B12" s="48" t="s">
        <v>4</v>
      </c>
      <c r="C12" s="51">
        <v>1.9098350006496037</v>
      </c>
      <c r="D12" s="51">
        <v>1.3462235264605988</v>
      </c>
      <c r="E12" s="51">
        <v>1.8721787955521305</v>
      </c>
      <c r="F12" s="51">
        <v>1.3177420542207654</v>
      </c>
    </row>
    <row r="13" spans="2:9" ht="15" customHeight="1" x14ac:dyDescent="0.25">
      <c r="B13" s="161" t="s">
        <v>198</v>
      </c>
      <c r="C13" s="162"/>
      <c r="D13" s="162"/>
      <c r="E13" s="162"/>
      <c r="F13" s="162"/>
      <c r="G13" s="162"/>
      <c r="H13" s="162"/>
      <c r="I13" s="162"/>
    </row>
    <row r="14" spans="2:9" ht="27" customHeight="1" x14ac:dyDescent="0.25">
      <c r="B14" s="161" t="s">
        <v>230</v>
      </c>
      <c r="C14" s="162"/>
      <c r="D14" s="162"/>
      <c r="E14" s="162"/>
      <c r="F14" s="162"/>
      <c r="G14" s="162"/>
      <c r="H14" s="162"/>
      <c r="I14" s="162"/>
    </row>
  </sheetData>
  <mergeCells count="5">
    <mergeCell ref="B14:I14"/>
    <mergeCell ref="B4:B6"/>
    <mergeCell ref="C4:D5"/>
    <mergeCell ref="E4:F5"/>
    <mergeCell ref="B13:I13"/>
  </mergeCell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14"/>
  <sheetViews>
    <sheetView workbookViewId="0">
      <selection activeCell="J26" sqref="J26"/>
    </sheetView>
  </sheetViews>
  <sheetFormatPr defaultRowHeight="15" x14ac:dyDescent="0.25"/>
  <cols>
    <col min="1" max="1" width="3.140625" customWidth="1"/>
    <col min="2" max="2" width="15.28515625" customWidth="1"/>
  </cols>
  <sheetData>
    <row r="1" spans="2:9" x14ac:dyDescent="0.25">
      <c r="B1" s="20" t="s">
        <v>236</v>
      </c>
    </row>
    <row r="2" spans="2:9" x14ac:dyDescent="0.25">
      <c r="B2" s="16" t="s">
        <v>214</v>
      </c>
    </row>
    <row r="3" spans="2:9" ht="15.75" customHeight="1" x14ac:dyDescent="0.25">
      <c r="B3" s="199" t="s">
        <v>46</v>
      </c>
      <c r="C3" s="202">
        <v>2014</v>
      </c>
      <c r="D3" s="202"/>
      <c r="E3" s="202"/>
      <c r="F3" s="202"/>
      <c r="G3" s="203" t="s">
        <v>237</v>
      </c>
      <c r="H3" s="203"/>
      <c r="I3" s="203"/>
    </row>
    <row r="4" spans="2:9" ht="15.75" customHeight="1" x14ac:dyDescent="0.25">
      <c r="B4" s="200"/>
      <c r="C4" s="202"/>
      <c r="D4" s="202"/>
      <c r="E4" s="202"/>
      <c r="F4" s="202"/>
      <c r="G4" s="203"/>
      <c r="H4" s="203"/>
      <c r="I4" s="203"/>
    </row>
    <row r="5" spans="2:9" ht="27" x14ac:dyDescent="0.25">
      <c r="B5" s="201"/>
      <c r="C5" s="87" t="s">
        <v>47</v>
      </c>
      <c r="D5" s="87" t="s">
        <v>1</v>
      </c>
      <c r="E5" s="87" t="s">
        <v>2</v>
      </c>
      <c r="F5" s="87" t="s">
        <v>3</v>
      </c>
      <c r="G5" s="87" t="s">
        <v>1</v>
      </c>
      <c r="H5" s="87" t="s">
        <v>2</v>
      </c>
      <c r="I5" s="87" t="s">
        <v>3</v>
      </c>
    </row>
    <row r="6" spans="2:9" x14ac:dyDescent="0.25">
      <c r="B6" s="88" t="s">
        <v>172</v>
      </c>
      <c r="C6" s="89">
        <v>7</v>
      </c>
      <c r="D6" s="90">
        <v>5815</v>
      </c>
      <c r="E6" s="91">
        <v>29</v>
      </c>
      <c r="F6" s="90">
        <v>7256</v>
      </c>
      <c r="G6" s="92">
        <v>-3.1317674496085317</v>
      </c>
      <c r="H6" s="93">
        <v>-29.268292682926827</v>
      </c>
      <c r="I6" s="92">
        <v>-1.7334777898158222</v>
      </c>
    </row>
    <row r="7" spans="2:9" x14ac:dyDescent="0.25">
      <c r="B7" s="88" t="s">
        <v>173</v>
      </c>
      <c r="C7" s="89">
        <v>2</v>
      </c>
      <c r="D7" s="90">
        <v>276</v>
      </c>
      <c r="E7" s="91">
        <v>2</v>
      </c>
      <c r="F7" s="90">
        <v>360</v>
      </c>
      <c r="G7" s="92">
        <v>4.9429657794676842</v>
      </c>
      <c r="H7" s="79" t="s">
        <v>180</v>
      </c>
      <c r="I7" s="92">
        <v>9.4224924012158056</v>
      </c>
    </row>
    <row r="8" spans="2:9" x14ac:dyDescent="0.25">
      <c r="B8" s="88" t="s">
        <v>174</v>
      </c>
      <c r="C8" s="89">
        <v>123</v>
      </c>
      <c r="D8" s="90">
        <v>2094</v>
      </c>
      <c r="E8" s="91">
        <v>19</v>
      </c>
      <c r="F8" s="90">
        <v>2730</v>
      </c>
      <c r="G8" s="92">
        <v>-7.7126487439400648</v>
      </c>
      <c r="H8" s="93">
        <v>-36.666666666666671</v>
      </c>
      <c r="I8" s="92">
        <v>-9.5727061941040148</v>
      </c>
    </row>
    <row r="9" spans="2:9" x14ac:dyDescent="0.25">
      <c r="B9" s="94" t="s">
        <v>175</v>
      </c>
      <c r="C9" s="95">
        <v>132</v>
      </c>
      <c r="D9" s="96">
        <v>8185</v>
      </c>
      <c r="E9" s="97">
        <v>50</v>
      </c>
      <c r="F9" s="96">
        <v>10346</v>
      </c>
      <c r="G9" s="98">
        <v>-4.1007615700058579</v>
      </c>
      <c r="H9" s="99">
        <v>-31.506849315068493</v>
      </c>
      <c r="I9" s="98">
        <v>-3.5967200894521056</v>
      </c>
    </row>
    <row r="10" spans="2:9" x14ac:dyDescent="0.25">
      <c r="B10" s="88" t="s">
        <v>176</v>
      </c>
      <c r="C10" s="89">
        <v>76</v>
      </c>
      <c r="D10" s="90">
        <v>189</v>
      </c>
      <c r="E10" s="91">
        <v>7</v>
      </c>
      <c r="F10" s="90">
        <v>273</v>
      </c>
      <c r="G10" s="92">
        <v>-12.903225806451616</v>
      </c>
      <c r="H10" s="93">
        <v>-41.666666666666664</v>
      </c>
      <c r="I10" s="92">
        <v>-13.057324840764323</v>
      </c>
    </row>
    <row r="11" spans="2:9" x14ac:dyDescent="0.25">
      <c r="B11" s="88" t="s">
        <v>177</v>
      </c>
      <c r="C11" s="89">
        <v>26</v>
      </c>
      <c r="D11" s="90">
        <v>12</v>
      </c>
      <c r="E11" s="91">
        <v>1</v>
      </c>
      <c r="F11" s="90">
        <v>17</v>
      </c>
      <c r="G11" s="92">
        <v>-40</v>
      </c>
      <c r="H11" s="79" t="s">
        <v>180</v>
      </c>
      <c r="I11" s="92">
        <v>-39.285714285714292</v>
      </c>
    </row>
    <row r="12" spans="2:9" x14ac:dyDescent="0.25">
      <c r="B12" s="88" t="s">
        <v>178</v>
      </c>
      <c r="C12" s="89">
        <v>1</v>
      </c>
      <c r="D12" s="100">
        <v>1</v>
      </c>
      <c r="E12" s="79" t="s">
        <v>180</v>
      </c>
      <c r="F12" s="100">
        <v>1</v>
      </c>
      <c r="G12" s="56" t="s">
        <v>180</v>
      </c>
      <c r="H12" s="79" t="s">
        <v>180</v>
      </c>
      <c r="I12" s="56" t="s">
        <v>180</v>
      </c>
    </row>
    <row r="13" spans="2:9" x14ac:dyDescent="0.25">
      <c r="B13" s="101" t="s">
        <v>179</v>
      </c>
      <c r="C13" s="95">
        <v>103</v>
      </c>
      <c r="D13" s="102">
        <v>202</v>
      </c>
      <c r="E13" s="95">
        <v>8</v>
      </c>
      <c r="F13" s="102">
        <v>291</v>
      </c>
      <c r="G13" s="98">
        <v>-15.12605042016807</v>
      </c>
      <c r="H13" s="103">
        <v>-33.333333333333343</v>
      </c>
      <c r="I13" s="98">
        <v>-15.160349854227405</v>
      </c>
    </row>
    <row r="14" spans="2:9" x14ac:dyDescent="0.25">
      <c r="B14" s="48" t="s">
        <v>117</v>
      </c>
      <c r="C14" s="50">
        <v>235</v>
      </c>
      <c r="D14" s="49">
        <v>8387</v>
      </c>
      <c r="E14" s="50">
        <v>58</v>
      </c>
      <c r="F14" s="49">
        <v>10637</v>
      </c>
      <c r="G14" s="51">
        <v>-4.3998632166875637</v>
      </c>
      <c r="H14" s="51">
        <v>-31.764705882352942</v>
      </c>
      <c r="I14" s="51">
        <v>-3.9548532731376866</v>
      </c>
    </row>
  </sheetData>
  <mergeCells count="3">
    <mergeCell ref="B3:B5"/>
    <mergeCell ref="C3:F4"/>
    <mergeCell ref="G3:I4"/>
  </mergeCells>
  <pageMargins left="0.39" right="0.51" top="0.75" bottom="0.75"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16"/>
  <sheetViews>
    <sheetView workbookViewId="0">
      <selection activeCell="K14" sqref="K14"/>
    </sheetView>
  </sheetViews>
  <sheetFormatPr defaultRowHeight="15" x14ac:dyDescent="0.25"/>
  <cols>
    <col min="1" max="1" width="2" customWidth="1"/>
    <col min="2" max="2" width="13.85546875" customWidth="1"/>
  </cols>
  <sheetData>
    <row r="1" spans="2:9" x14ac:dyDescent="0.25">
      <c r="B1" s="13" t="s">
        <v>216</v>
      </c>
    </row>
    <row r="2" spans="2:9" x14ac:dyDescent="0.25">
      <c r="B2" s="16" t="s">
        <v>215</v>
      </c>
    </row>
    <row r="3" spans="2:9" x14ac:dyDescent="0.25">
      <c r="B3" s="199" t="s">
        <v>46</v>
      </c>
      <c r="C3" s="158">
        <v>2014</v>
      </c>
      <c r="D3" s="158"/>
      <c r="E3" s="159">
        <v>2013</v>
      </c>
      <c r="F3" s="159"/>
    </row>
    <row r="4" spans="2:9" x14ac:dyDescent="0.25">
      <c r="B4" s="200"/>
      <c r="C4" s="158"/>
      <c r="D4" s="158"/>
      <c r="E4" s="159"/>
      <c r="F4" s="159"/>
    </row>
    <row r="5" spans="2:9" ht="27" x14ac:dyDescent="0.25">
      <c r="B5" s="201"/>
      <c r="C5" s="40" t="s">
        <v>245</v>
      </c>
      <c r="D5" s="40" t="s">
        <v>5</v>
      </c>
      <c r="E5" s="40" t="s">
        <v>245</v>
      </c>
      <c r="F5" s="40" t="s">
        <v>5</v>
      </c>
    </row>
    <row r="6" spans="2:9" x14ac:dyDescent="0.25">
      <c r="B6" s="88" t="s">
        <v>172</v>
      </c>
      <c r="C6" s="46">
        <v>0.49871023215821153</v>
      </c>
      <c r="D6" s="47">
        <v>0.39807824296499655</v>
      </c>
      <c r="E6" s="52">
        <v>0.68299183741462599</v>
      </c>
      <c r="F6" s="53">
        <v>0.55218855218855212</v>
      </c>
    </row>
    <row r="7" spans="2:9" x14ac:dyDescent="0.25">
      <c r="B7" s="88" t="s">
        <v>173</v>
      </c>
      <c r="C7" s="46">
        <v>0.72463768115942029</v>
      </c>
      <c r="D7" s="47">
        <v>0.55248618784530379</v>
      </c>
      <c r="E7" s="52">
        <v>0.76045627376425851</v>
      </c>
      <c r="F7" s="53">
        <v>0.60422960725075525</v>
      </c>
    </row>
    <row r="8" spans="2:9" x14ac:dyDescent="0.25">
      <c r="B8" s="88" t="s">
        <v>174</v>
      </c>
      <c r="C8" s="46">
        <v>0.90735434574976126</v>
      </c>
      <c r="D8" s="47">
        <v>0.69116042197162608</v>
      </c>
      <c r="E8" s="52">
        <v>1.3221683561040107</v>
      </c>
      <c r="F8" s="53">
        <v>0.98392915710068873</v>
      </c>
    </row>
    <row r="9" spans="2:9" x14ac:dyDescent="0.25">
      <c r="B9" s="94" t="s">
        <v>175</v>
      </c>
      <c r="C9" s="46">
        <v>0.61087354917532077</v>
      </c>
      <c r="D9" s="47">
        <v>0.4809542131589073</v>
      </c>
      <c r="E9" s="52">
        <v>0.85530169888693619</v>
      </c>
      <c r="F9" s="53">
        <v>0.67561314206385925</v>
      </c>
    </row>
    <row r="10" spans="2:9" x14ac:dyDescent="0.25">
      <c r="B10" s="88" t="s">
        <v>176</v>
      </c>
      <c r="C10" s="46">
        <v>3.7037037037037033</v>
      </c>
      <c r="D10" s="47">
        <v>2.5</v>
      </c>
      <c r="E10" s="52">
        <v>5.5299539170506913</v>
      </c>
      <c r="F10" s="53">
        <v>3.6809815950920246</v>
      </c>
    </row>
    <row r="11" spans="2:9" x14ac:dyDescent="0.25">
      <c r="B11" s="88" t="s">
        <v>177</v>
      </c>
      <c r="C11" s="46">
        <v>8.3333333333333321</v>
      </c>
      <c r="D11" s="47">
        <v>5.5555555555555554</v>
      </c>
      <c r="E11" s="56" t="s">
        <v>180</v>
      </c>
      <c r="F11" s="79" t="s">
        <v>180</v>
      </c>
    </row>
    <row r="12" spans="2:9" x14ac:dyDescent="0.25">
      <c r="B12" s="88" t="s">
        <v>178</v>
      </c>
      <c r="C12" s="56" t="s">
        <v>180</v>
      </c>
      <c r="D12" s="79" t="s">
        <v>180</v>
      </c>
      <c r="E12" s="56" t="s">
        <v>180</v>
      </c>
      <c r="F12" s="79" t="s">
        <v>180</v>
      </c>
    </row>
    <row r="13" spans="2:9" x14ac:dyDescent="0.25">
      <c r="B13" s="101" t="s">
        <v>179</v>
      </c>
      <c r="C13" s="46">
        <v>3.9603960396039604</v>
      </c>
      <c r="D13" s="47">
        <v>2.6755852842809364</v>
      </c>
      <c r="E13" s="52">
        <v>5.0420168067226889</v>
      </c>
      <c r="F13" s="53">
        <v>3.3802816901408446</v>
      </c>
    </row>
    <row r="14" spans="2:9" x14ac:dyDescent="0.25">
      <c r="B14" s="48" t="s">
        <v>117</v>
      </c>
      <c r="C14" s="51">
        <v>0.69154644092047213</v>
      </c>
      <c r="D14" s="51">
        <v>0.54230949041608223</v>
      </c>
      <c r="E14" s="51">
        <v>0.96888179642083661</v>
      </c>
      <c r="F14" s="51">
        <v>0.76164874551971329</v>
      </c>
    </row>
    <row r="15" spans="2:9" ht="15" customHeight="1" x14ac:dyDescent="0.3">
      <c r="B15" s="36" t="s">
        <v>233</v>
      </c>
      <c r="C15" s="29"/>
      <c r="D15" s="29"/>
      <c r="E15" s="29"/>
      <c r="F15" s="29"/>
      <c r="G15" s="29"/>
      <c r="H15" s="29"/>
      <c r="I15" s="29"/>
    </row>
    <row r="16" spans="2:9" ht="15" customHeight="1" x14ac:dyDescent="0.3">
      <c r="B16" s="36" t="s">
        <v>238</v>
      </c>
      <c r="C16" s="29"/>
      <c r="D16" s="29"/>
      <c r="E16" s="29"/>
      <c r="F16" s="29"/>
      <c r="G16" s="29"/>
      <c r="H16" s="29"/>
      <c r="I16" s="29"/>
    </row>
  </sheetData>
  <mergeCells count="3">
    <mergeCell ref="B3:B5"/>
    <mergeCell ref="C3:D4"/>
    <mergeCell ref="E3:F4"/>
  </mergeCells>
  <pageMargins left="0.45"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19"/>
  <sheetViews>
    <sheetView workbookViewId="0">
      <selection activeCell="K32" sqref="K32"/>
    </sheetView>
  </sheetViews>
  <sheetFormatPr defaultRowHeight="15" x14ac:dyDescent="0.25"/>
  <cols>
    <col min="1" max="1" width="3.5703125" customWidth="1"/>
    <col min="2" max="2" width="34.5703125" customWidth="1"/>
    <col min="9" max="9" width="8.42578125" customWidth="1"/>
  </cols>
  <sheetData>
    <row r="1" spans="2:9" x14ac:dyDescent="0.25">
      <c r="B1" s="13" t="s">
        <v>244</v>
      </c>
    </row>
    <row r="2" spans="2:9" x14ac:dyDescent="0.25">
      <c r="B2" s="16" t="s">
        <v>218</v>
      </c>
      <c r="C2" s="5"/>
      <c r="D2" s="5"/>
      <c r="E2" s="5"/>
      <c r="F2" s="5"/>
      <c r="G2" s="5"/>
      <c r="H2" s="5"/>
      <c r="I2" s="4"/>
    </row>
    <row r="3" spans="2:9" ht="15" customHeight="1" x14ac:dyDescent="0.25">
      <c r="B3" s="206" t="s">
        <v>256</v>
      </c>
      <c r="C3" s="204" t="s">
        <v>22</v>
      </c>
      <c r="D3" s="204"/>
      <c r="E3" s="204"/>
      <c r="F3" s="208" t="s">
        <v>23</v>
      </c>
      <c r="G3" s="208"/>
      <c r="H3" s="208"/>
      <c r="I3" s="209" t="s">
        <v>12</v>
      </c>
    </row>
    <row r="4" spans="2:9" x14ac:dyDescent="0.25">
      <c r="B4" s="207"/>
      <c r="C4" s="152" t="s">
        <v>1</v>
      </c>
      <c r="D4" s="152" t="s">
        <v>2</v>
      </c>
      <c r="E4" s="152" t="s">
        <v>3</v>
      </c>
      <c r="F4" s="152" t="s">
        <v>1</v>
      </c>
      <c r="G4" s="152" t="s">
        <v>2</v>
      </c>
      <c r="H4" s="152" t="s">
        <v>3</v>
      </c>
      <c r="I4" s="209"/>
    </row>
    <row r="5" spans="2:9" x14ac:dyDescent="0.25">
      <c r="B5" s="54" t="s">
        <v>48</v>
      </c>
      <c r="C5" s="42">
        <v>358</v>
      </c>
      <c r="D5" s="44">
        <v>9</v>
      </c>
      <c r="E5" s="42">
        <v>545</v>
      </c>
      <c r="F5" s="47">
        <v>4.2699999999999996</v>
      </c>
      <c r="G5" s="46">
        <v>15.52</v>
      </c>
      <c r="H5" s="47">
        <v>5.12</v>
      </c>
      <c r="I5" s="46">
        <v>2.5139664804469275</v>
      </c>
    </row>
    <row r="6" spans="2:9" x14ac:dyDescent="0.25">
      <c r="B6" s="54" t="s">
        <v>49</v>
      </c>
      <c r="C6" s="42">
        <v>1994</v>
      </c>
      <c r="D6" s="44">
        <v>5</v>
      </c>
      <c r="E6" s="42">
        <v>2619</v>
      </c>
      <c r="F6" s="47">
        <v>23.77</v>
      </c>
      <c r="G6" s="46">
        <v>8.6199999999999992</v>
      </c>
      <c r="H6" s="47">
        <v>24.62</v>
      </c>
      <c r="I6" s="46">
        <v>0.25075225677031093</v>
      </c>
    </row>
    <row r="7" spans="2:9" x14ac:dyDescent="0.25">
      <c r="B7" s="54" t="s">
        <v>50</v>
      </c>
      <c r="C7" s="42">
        <v>1132</v>
      </c>
      <c r="D7" s="44">
        <v>2</v>
      </c>
      <c r="E7" s="42">
        <v>1371</v>
      </c>
      <c r="F7" s="47">
        <v>13.5</v>
      </c>
      <c r="G7" s="46">
        <v>3.45</v>
      </c>
      <c r="H7" s="47">
        <v>12.89</v>
      </c>
      <c r="I7" s="46">
        <v>0.17667844522968199</v>
      </c>
    </row>
    <row r="8" spans="2:9" x14ac:dyDescent="0.25">
      <c r="B8" s="54" t="s">
        <v>51</v>
      </c>
      <c r="C8" s="42">
        <v>1473</v>
      </c>
      <c r="D8" s="44">
        <v>4</v>
      </c>
      <c r="E8" s="42">
        <v>2114</v>
      </c>
      <c r="F8" s="47">
        <v>17.559999999999999</v>
      </c>
      <c r="G8" s="46">
        <v>6.9</v>
      </c>
      <c r="H8" s="47">
        <v>19.87</v>
      </c>
      <c r="I8" s="46">
        <v>0.27155465037338761</v>
      </c>
    </row>
    <row r="9" spans="2:9" x14ac:dyDescent="0.25">
      <c r="B9" s="54" t="s">
        <v>52</v>
      </c>
      <c r="C9" s="42">
        <v>343</v>
      </c>
      <c r="D9" s="44">
        <v>2</v>
      </c>
      <c r="E9" s="42">
        <v>408</v>
      </c>
      <c r="F9" s="47">
        <v>4.09</v>
      </c>
      <c r="G9" s="46">
        <v>3.45</v>
      </c>
      <c r="H9" s="47">
        <v>3.84</v>
      </c>
      <c r="I9" s="46">
        <v>0.58309037900874638</v>
      </c>
    </row>
    <row r="10" spans="2:9" x14ac:dyDescent="0.25">
      <c r="B10" s="54" t="s">
        <v>53</v>
      </c>
      <c r="C10" s="42">
        <v>5300</v>
      </c>
      <c r="D10" s="44">
        <v>22</v>
      </c>
      <c r="E10" s="42">
        <v>7057</v>
      </c>
      <c r="F10" s="47">
        <v>63.19</v>
      </c>
      <c r="G10" s="46">
        <v>37.93</v>
      </c>
      <c r="H10" s="47">
        <v>66.34</v>
      </c>
      <c r="I10" s="46">
        <v>0.41509433962264153</v>
      </c>
    </row>
    <row r="11" spans="2:9" x14ac:dyDescent="0.25">
      <c r="B11" s="54" t="s">
        <v>54</v>
      </c>
      <c r="C11" s="42">
        <v>1318</v>
      </c>
      <c r="D11" s="44">
        <v>14</v>
      </c>
      <c r="E11" s="42">
        <v>1545</v>
      </c>
      <c r="F11" s="47">
        <v>15.71</v>
      </c>
      <c r="G11" s="46">
        <v>24.14</v>
      </c>
      <c r="H11" s="47">
        <v>14.52</v>
      </c>
      <c r="I11" s="46">
        <v>1.062215477996965</v>
      </c>
    </row>
    <row r="12" spans="2:9" x14ac:dyDescent="0.25">
      <c r="B12" s="54" t="s">
        <v>55</v>
      </c>
      <c r="C12" s="42">
        <v>112</v>
      </c>
      <c r="D12" s="44">
        <v>1</v>
      </c>
      <c r="E12" s="42">
        <v>125</v>
      </c>
      <c r="F12" s="47">
        <v>1.34</v>
      </c>
      <c r="G12" s="46">
        <v>1.72</v>
      </c>
      <c r="H12" s="47">
        <v>1.18</v>
      </c>
      <c r="I12" s="46">
        <v>0.89285714285714279</v>
      </c>
    </row>
    <row r="13" spans="2:9" x14ac:dyDescent="0.25">
      <c r="B13" s="54" t="s">
        <v>56</v>
      </c>
      <c r="C13" s="42">
        <v>334</v>
      </c>
      <c r="D13" s="44">
        <v>8</v>
      </c>
      <c r="E13" s="42">
        <v>415</v>
      </c>
      <c r="F13" s="47">
        <v>3.98</v>
      </c>
      <c r="G13" s="46">
        <v>13.79</v>
      </c>
      <c r="H13" s="47">
        <v>3.9</v>
      </c>
      <c r="I13" s="46">
        <v>2.3952095808383236</v>
      </c>
    </row>
    <row r="14" spans="2:9" x14ac:dyDescent="0.25">
      <c r="B14" s="54" t="s">
        <v>57</v>
      </c>
      <c r="C14" s="42">
        <v>733</v>
      </c>
      <c r="D14" s="44">
        <v>11</v>
      </c>
      <c r="E14" s="42">
        <v>860</v>
      </c>
      <c r="F14" s="47">
        <v>8.74</v>
      </c>
      <c r="G14" s="46">
        <v>18.97</v>
      </c>
      <c r="H14" s="47">
        <v>8.08</v>
      </c>
      <c r="I14" s="46">
        <v>1.5006821282401093</v>
      </c>
    </row>
    <row r="15" spans="2:9" x14ac:dyDescent="0.25">
      <c r="B15" s="54" t="s">
        <v>58</v>
      </c>
      <c r="C15" s="42">
        <v>188</v>
      </c>
      <c r="D15" s="79" t="s">
        <v>180</v>
      </c>
      <c r="E15" s="42">
        <v>212</v>
      </c>
      <c r="F15" s="47">
        <v>2.2400000000000002</v>
      </c>
      <c r="G15" s="56" t="s">
        <v>180</v>
      </c>
      <c r="H15" s="47">
        <v>1.99</v>
      </c>
      <c r="I15" s="56" t="s">
        <v>180</v>
      </c>
    </row>
    <row r="16" spans="2:9" x14ac:dyDescent="0.25">
      <c r="B16" s="54" t="s">
        <v>59</v>
      </c>
      <c r="C16" s="42">
        <v>402</v>
      </c>
      <c r="D16" s="44">
        <v>2</v>
      </c>
      <c r="E16" s="42">
        <v>423</v>
      </c>
      <c r="F16" s="47">
        <v>4.79</v>
      </c>
      <c r="G16" s="46">
        <v>3.45</v>
      </c>
      <c r="H16" s="47">
        <v>3.98</v>
      </c>
      <c r="I16" s="46">
        <v>0.49751243781094528</v>
      </c>
    </row>
    <row r="17" spans="2:9" x14ac:dyDescent="0.25">
      <c r="B17" s="41" t="s">
        <v>60</v>
      </c>
      <c r="C17" s="42">
        <v>3087</v>
      </c>
      <c r="D17" s="69">
        <v>36</v>
      </c>
      <c r="E17" s="42">
        <v>3580</v>
      </c>
      <c r="F17" s="47">
        <v>36.81</v>
      </c>
      <c r="G17" s="46">
        <v>62.07</v>
      </c>
      <c r="H17" s="47">
        <v>33.659999999999997</v>
      </c>
      <c r="I17" s="46">
        <v>1.1661807580174928</v>
      </c>
    </row>
    <row r="18" spans="2:9" x14ac:dyDescent="0.25">
      <c r="B18" s="48" t="s">
        <v>61</v>
      </c>
      <c r="C18" s="49">
        <v>8387</v>
      </c>
      <c r="D18" s="65">
        <v>58</v>
      </c>
      <c r="E18" s="49">
        <v>10637</v>
      </c>
      <c r="F18" s="51">
        <v>100</v>
      </c>
      <c r="G18" s="51">
        <v>100</v>
      </c>
      <c r="H18" s="51">
        <v>100</v>
      </c>
      <c r="I18" s="51">
        <v>0.69154644092047213</v>
      </c>
    </row>
    <row r="19" spans="2:9" ht="16.5" x14ac:dyDescent="0.3">
      <c r="B19" s="161" t="s">
        <v>217</v>
      </c>
      <c r="C19" s="205"/>
      <c r="D19" s="205"/>
      <c r="E19" s="205"/>
      <c r="F19" s="205"/>
      <c r="G19" s="205"/>
      <c r="H19" s="205"/>
      <c r="I19" s="205"/>
    </row>
  </sheetData>
  <mergeCells count="5">
    <mergeCell ref="C3:E3"/>
    <mergeCell ref="B19:I19"/>
    <mergeCell ref="B3:B4"/>
    <mergeCell ref="F3:H3"/>
    <mergeCell ref="I3:I4"/>
  </mergeCells>
  <pageMargins left="0.31496062992125984" right="0.25" top="0.72" bottom="0.74803149606299213" header="0.31496062992125984" footer="0.31496062992125984"/>
  <pageSetup paperSize="9" scale="90"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31"/>
  <sheetViews>
    <sheetView topLeftCell="A4" workbookViewId="0">
      <selection activeCell="K31" sqref="K31"/>
    </sheetView>
  </sheetViews>
  <sheetFormatPr defaultRowHeight="15" x14ac:dyDescent="0.25"/>
  <cols>
    <col min="1" max="1" width="2.85546875" customWidth="1"/>
    <col min="2" max="2" width="57" customWidth="1"/>
    <col min="3" max="3" width="10.42578125" customWidth="1"/>
    <col min="4" max="4" width="8.28515625" customWidth="1"/>
    <col min="5" max="5" width="11" customWidth="1"/>
    <col min="6" max="6" width="7.85546875" customWidth="1"/>
    <col min="7" max="7" width="10.140625" customWidth="1"/>
    <col min="8" max="8" width="8.28515625" customWidth="1"/>
  </cols>
  <sheetData>
    <row r="1" spans="2:8" x14ac:dyDescent="0.25">
      <c r="B1" s="18" t="s">
        <v>220</v>
      </c>
    </row>
    <row r="2" spans="2:8" x14ac:dyDescent="0.25">
      <c r="B2" s="16" t="s">
        <v>219</v>
      </c>
      <c r="C2" s="6"/>
      <c r="D2" s="6"/>
      <c r="E2" s="6"/>
      <c r="F2" s="6"/>
      <c r="G2" s="6"/>
      <c r="H2" s="6"/>
    </row>
    <row r="3" spans="2:8" ht="19.5" customHeight="1" x14ac:dyDescent="0.25">
      <c r="B3" s="211" t="s">
        <v>64</v>
      </c>
      <c r="C3" s="158" t="s">
        <v>8</v>
      </c>
      <c r="D3" s="158"/>
      <c r="E3" s="213" t="s">
        <v>62</v>
      </c>
      <c r="F3" s="213"/>
      <c r="G3" s="158" t="s">
        <v>11</v>
      </c>
      <c r="H3" s="158"/>
    </row>
    <row r="4" spans="2:8" x14ac:dyDescent="0.25">
      <c r="B4" s="212"/>
      <c r="C4" s="104" t="s">
        <v>22</v>
      </c>
      <c r="D4" s="104" t="s">
        <v>63</v>
      </c>
      <c r="E4" s="104" t="s">
        <v>22</v>
      </c>
      <c r="F4" s="104" t="s">
        <v>63</v>
      </c>
      <c r="G4" s="104" t="s">
        <v>22</v>
      </c>
      <c r="H4" s="104" t="s">
        <v>63</v>
      </c>
    </row>
    <row r="5" spans="2:8" x14ac:dyDescent="0.25">
      <c r="B5" s="54" t="s">
        <v>147</v>
      </c>
      <c r="C5" s="42">
        <v>2368</v>
      </c>
      <c r="D5" s="47">
        <v>27.180899908172634</v>
      </c>
      <c r="E5" s="42">
        <v>289</v>
      </c>
      <c r="F5" s="47">
        <v>19.700068166325835</v>
      </c>
      <c r="G5" s="42">
        <v>2657</v>
      </c>
      <c r="H5" s="47">
        <v>26.102760585519206</v>
      </c>
    </row>
    <row r="6" spans="2:8" x14ac:dyDescent="0.25">
      <c r="B6" s="54" t="s">
        <v>148</v>
      </c>
      <c r="C6" s="42">
        <v>889</v>
      </c>
      <c r="D6" s="47">
        <v>10.204315886134067</v>
      </c>
      <c r="E6" s="42">
        <v>49</v>
      </c>
      <c r="F6" s="47">
        <v>3.3401499659168374</v>
      </c>
      <c r="G6" s="42">
        <v>938</v>
      </c>
      <c r="H6" s="47">
        <v>9.2150505943609389</v>
      </c>
    </row>
    <row r="7" spans="2:8" x14ac:dyDescent="0.25">
      <c r="B7" s="54" t="s">
        <v>149</v>
      </c>
      <c r="C7" s="42">
        <v>258</v>
      </c>
      <c r="D7" s="47">
        <v>2.9614325068870526</v>
      </c>
      <c r="E7" s="42">
        <v>22</v>
      </c>
      <c r="F7" s="47">
        <v>1.4996591683708249</v>
      </c>
      <c r="G7" s="42">
        <v>280</v>
      </c>
      <c r="H7" s="47">
        <v>2.7507613714510266</v>
      </c>
    </row>
    <row r="8" spans="2:8" x14ac:dyDescent="0.25">
      <c r="B8" s="54" t="s">
        <v>150</v>
      </c>
      <c r="C8" s="42">
        <v>246</v>
      </c>
      <c r="D8" s="47">
        <v>2.8236914600550964</v>
      </c>
      <c r="E8" s="42">
        <v>11</v>
      </c>
      <c r="F8" s="47">
        <v>0.74982958418541246</v>
      </c>
      <c r="G8" s="42">
        <v>257</v>
      </c>
      <c r="H8" s="47">
        <v>2.5248059730818349</v>
      </c>
    </row>
    <row r="9" spans="2:8" x14ac:dyDescent="0.25">
      <c r="B9" s="54" t="s">
        <v>151</v>
      </c>
      <c r="C9" s="42">
        <v>298</v>
      </c>
      <c r="D9" s="47">
        <v>3.4205693296602391</v>
      </c>
      <c r="E9" s="42">
        <v>15</v>
      </c>
      <c r="F9" s="47">
        <v>1.0224948875255624</v>
      </c>
      <c r="G9" s="42">
        <v>313</v>
      </c>
      <c r="H9" s="47">
        <v>3.0749582473720403</v>
      </c>
    </row>
    <row r="10" spans="2:8" x14ac:dyDescent="0.25">
      <c r="B10" s="54" t="s">
        <v>152</v>
      </c>
      <c r="C10" s="42">
        <v>87</v>
      </c>
      <c r="D10" s="47">
        <v>0.99862258953168048</v>
      </c>
      <c r="E10" s="42">
        <v>1</v>
      </c>
      <c r="F10" s="47">
        <v>6.8166325835037497E-2</v>
      </c>
      <c r="G10" s="42">
        <v>88</v>
      </c>
      <c r="H10" s="47">
        <v>0.86452500245603692</v>
      </c>
    </row>
    <row r="11" spans="2:8" x14ac:dyDescent="0.25">
      <c r="B11" s="54" t="s">
        <v>153</v>
      </c>
      <c r="C11" s="42">
        <v>686</v>
      </c>
      <c r="D11" s="47">
        <v>7.8741965105601466</v>
      </c>
      <c r="E11" s="42">
        <v>350</v>
      </c>
      <c r="F11" s="47">
        <v>23.858214042263125</v>
      </c>
      <c r="G11" s="42">
        <v>1036</v>
      </c>
      <c r="H11" s="47">
        <v>10.177817074368798</v>
      </c>
    </row>
    <row r="12" spans="2:8" x14ac:dyDescent="0.25">
      <c r="B12" s="54" t="s">
        <v>154</v>
      </c>
      <c r="C12" s="42">
        <v>677</v>
      </c>
      <c r="D12" s="47">
        <v>7.7708907254361801</v>
      </c>
      <c r="E12" s="42">
        <v>343</v>
      </c>
      <c r="F12" s="47">
        <v>23.381049761417859</v>
      </c>
      <c r="G12" s="42">
        <v>1020</v>
      </c>
      <c r="H12" s="47">
        <v>10.020630710285882</v>
      </c>
    </row>
    <row r="13" spans="2:8" x14ac:dyDescent="0.25">
      <c r="B13" s="54" t="s">
        <v>155</v>
      </c>
      <c r="C13" s="42">
        <v>9</v>
      </c>
      <c r="D13" s="47">
        <v>0.10330578512396695</v>
      </c>
      <c r="E13" s="42">
        <v>7</v>
      </c>
      <c r="F13" s="47">
        <v>0.47716428084526247</v>
      </c>
      <c r="G13" s="42">
        <v>16</v>
      </c>
      <c r="H13" s="47">
        <v>0.15718636408291581</v>
      </c>
    </row>
    <row r="14" spans="2:8" x14ac:dyDescent="0.25">
      <c r="B14" s="54" t="s">
        <v>156</v>
      </c>
      <c r="C14" s="42">
        <v>653</v>
      </c>
      <c r="D14" s="47">
        <v>7.4954086317722686</v>
      </c>
      <c r="E14" s="42">
        <v>230</v>
      </c>
      <c r="F14" s="47">
        <v>15.678254942058622</v>
      </c>
      <c r="G14" s="42">
        <v>883</v>
      </c>
      <c r="H14" s="47">
        <v>8.6747224678259158</v>
      </c>
    </row>
    <row r="15" spans="2:8" x14ac:dyDescent="0.25">
      <c r="B15" s="54" t="s">
        <v>157</v>
      </c>
      <c r="C15" s="42">
        <v>710</v>
      </c>
      <c r="D15" s="47">
        <v>8.149678604224059</v>
      </c>
      <c r="E15" s="42">
        <v>56</v>
      </c>
      <c r="F15" s="47">
        <v>3.8173142467620997</v>
      </c>
      <c r="G15" s="42">
        <v>766</v>
      </c>
      <c r="H15" s="47">
        <v>7.5252971804695941</v>
      </c>
    </row>
    <row r="16" spans="2:8" x14ac:dyDescent="0.25">
      <c r="B16" s="54" t="s">
        <v>158</v>
      </c>
      <c r="C16" s="42">
        <v>209</v>
      </c>
      <c r="D16" s="47">
        <v>2.3989898989898988</v>
      </c>
      <c r="E16" s="42">
        <v>15</v>
      </c>
      <c r="F16" s="47">
        <v>1.0224948875255624</v>
      </c>
      <c r="G16" s="42">
        <v>224</v>
      </c>
      <c r="H16" s="47">
        <v>2.2006090971608212</v>
      </c>
    </row>
    <row r="17" spans="2:8" x14ac:dyDescent="0.25">
      <c r="B17" s="54" t="s">
        <v>159</v>
      </c>
      <c r="C17" s="42">
        <v>117</v>
      </c>
      <c r="D17" s="47">
        <v>1.3429752066115703</v>
      </c>
      <c r="E17" s="42">
        <v>28</v>
      </c>
      <c r="F17" s="47">
        <v>1.9086571233810499</v>
      </c>
      <c r="G17" s="42">
        <v>145</v>
      </c>
      <c r="H17" s="47">
        <v>1.4245014245014245</v>
      </c>
    </row>
    <row r="18" spans="2:8" x14ac:dyDescent="0.25">
      <c r="B18" s="54" t="s">
        <v>160</v>
      </c>
      <c r="C18" s="42">
        <v>187</v>
      </c>
      <c r="D18" s="47">
        <v>2.1464646464646462</v>
      </c>
      <c r="E18" s="42">
        <v>29</v>
      </c>
      <c r="F18" s="47">
        <v>1.9768234492160874</v>
      </c>
      <c r="G18" s="42">
        <v>216</v>
      </c>
      <c r="H18" s="47">
        <v>2.1220159151193632</v>
      </c>
    </row>
    <row r="19" spans="2:8" x14ac:dyDescent="0.25">
      <c r="B19" s="54" t="s">
        <v>161</v>
      </c>
      <c r="C19" s="42">
        <v>662</v>
      </c>
      <c r="D19" s="47">
        <v>7.5987144168962351</v>
      </c>
      <c r="E19" s="42">
        <v>7</v>
      </c>
      <c r="F19" s="47">
        <v>0.47716428084526247</v>
      </c>
      <c r="G19" s="42">
        <v>669</v>
      </c>
      <c r="H19" s="47">
        <v>6.572354848216917</v>
      </c>
    </row>
    <row r="20" spans="2:8" x14ac:dyDescent="0.25">
      <c r="B20" s="54" t="s">
        <v>162</v>
      </c>
      <c r="C20" s="42">
        <v>132</v>
      </c>
      <c r="D20" s="47">
        <v>1.5151515151515151</v>
      </c>
      <c r="E20" s="42">
        <v>75</v>
      </c>
      <c r="F20" s="47">
        <v>5.112474437627812</v>
      </c>
      <c r="G20" s="42">
        <v>207</v>
      </c>
      <c r="H20" s="47">
        <v>2.0335985853227232</v>
      </c>
    </row>
    <row r="21" spans="2:8" x14ac:dyDescent="0.25">
      <c r="B21" s="54" t="s">
        <v>163</v>
      </c>
      <c r="C21" s="42">
        <v>132</v>
      </c>
      <c r="D21" s="47">
        <v>1.5151515151515151</v>
      </c>
      <c r="E21" s="42">
        <v>19</v>
      </c>
      <c r="F21" s="47">
        <v>1.2951601908657124</v>
      </c>
      <c r="G21" s="42">
        <v>151</v>
      </c>
      <c r="H21" s="47">
        <v>1.4834463110325178</v>
      </c>
    </row>
    <row r="22" spans="2:8" x14ac:dyDescent="0.25">
      <c r="B22" s="54" t="s">
        <v>164</v>
      </c>
      <c r="C22" s="42">
        <v>60</v>
      </c>
      <c r="D22" s="47">
        <v>0.68870523415977969</v>
      </c>
      <c r="E22" s="42">
        <v>54</v>
      </c>
      <c r="F22" s="47">
        <v>3.6809815950920246</v>
      </c>
      <c r="G22" s="42">
        <v>114</v>
      </c>
      <c r="H22" s="47">
        <v>1.1199528440907751</v>
      </c>
    </row>
    <row r="23" spans="2:8" x14ac:dyDescent="0.25">
      <c r="B23" s="54" t="s">
        <v>165</v>
      </c>
      <c r="C23" s="42">
        <v>116</v>
      </c>
      <c r="D23" s="47">
        <v>1.3314967860422406</v>
      </c>
      <c r="E23" s="42">
        <v>28</v>
      </c>
      <c r="F23" s="47">
        <v>1.9086571233810499</v>
      </c>
      <c r="G23" s="42">
        <v>144</v>
      </c>
      <c r="H23" s="47">
        <v>1.4146772767462421</v>
      </c>
    </row>
    <row r="24" spans="2:8" x14ac:dyDescent="0.25">
      <c r="B24" s="54" t="s">
        <v>166</v>
      </c>
      <c r="C24" s="42">
        <v>356</v>
      </c>
      <c r="D24" s="47">
        <v>4.0863177226813585</v>
      </c>
      <c r="E24" s="42">
        <v>40</v>
      </c>
      <c r="F24" s="47">
        <v>2.7266530334014996</v>
      </c>
      <c r="G24" s="42">
        <v>396</v>
      </c>
      <c r="H24" s="47">
        <v>3.8903625110521665</v>
      </c>
    </row>
    <row r="25" spans="2:8" x14ac:dyDescent="0.25">
      <c r="B25" s="54" t="s">
        <v>167</v>
      </c>
      <c r="C25" s="42">
        <v>720</v>
      </c>
      <c r="D25" s="47">
        <v>8.2644628099173563</v>
      </c>
      <c r="E25" s="42">
        <v>54</v>
      </c>
      <c r="F25" s="47">
        <v>3.6809815950920246</v>
      </c>
      <c r="G25" s="42">
        <v>774</v>
      </c>
      <c r="H25" s="47">
        <v>7.6038903625110521</v>
      </c>
    </row>
    <row r="26" spans="2:8" x14ac:dyDescent="0.25">
      <c r="B26" s="54" t="s">
        <v>168</v>
      </c>
      <c r="C26" s="42">
        <v>445</v>
      </c>
      <c r="D26" s="47">
        <v>5.1078971533516988</v>
      </c>
      <c r="E26" s="42">
        <v>11</v>
      </c>
      <c r="F26" s="47">
        <v>0.74982958418541246</v>
      </c>
      <c r="G26" s="42">
        <v>456</v>
      </c>
      <c r="H26" s="47">
        <v>4.4798113763631005</v>
      </c>
    </row>
    <row r="27" spans="2:8" x14ac:dyDescent="0.25">
      <c r="B27" s="54" t="s">
        <v>169</v>
      </c>
      <c r="C27" s="42">
        <v>8442</v>
      </c>
      <c r="D27" s="47">
        <v>96.900826446281002</v>
      </c>
      <c r="E27" s="42">
        <v>1334</v>
      </c>
      <c r="F27" s="47">
        <v>90.933878663940021</v>
      </c>
      <c r="G27" s="42">
        <v>9776</v>
      </c>
      <c r="H27" s="47">
        <v>96.040868454661549</v>
      </c>
    </row>
    <row r="28" spans="2:8" x14ac:dyDescent="0.25">
      <c r="B28" s="54" t="s">
        <v>170</v>
      </c>
      <c r="C28" s="42">
        <v>270</v>
      </c>
      <c r="D28" s="47">
        <v>3.0991735537190084</v>
      </c>
      <c r="E28" s="42">
        <v>133</v>
      </c>
      <c r="F28" s="47">
        <v>9.0661213360599859</v>
      </c>
      <c r="G28" s="42">
        <v>403</v>
      </c>
      <c r="H28" s="47">
        <v>3.9591315453384421</v>
      </c>
    </row>
    <row r="29" spans="2:8" x14ac:dyDescent="0.25">
      <c r="B29" s="48" t="s">
        <v>171</v>
      </c>
      <c r="C29" s="49">
        <v>8712</v>
      </c>
      <c r="D29" s="75">
        <v>100</v>
      </c>
      <c r="E29" s="49">
        <v>1467</v>
      </c>
      <c r="F29" s="51">
        <v>100</v>
      </c>
      <c r="G29" s="49">
        <v>10179</v>
      </c>
      <c r="H29" s="51">
        <v>100</v>
      </c>
    </row>
    <row r="30" spans="2:8" ht="30.75" customHeight="1" x14ac:dyDescent="0.25">
      <c r="B30" s="210" t="s">
        <v>89</v>
      </c>
      <c r="C30" s="166"/>
      <c r="D30" s="166"/>
      <c r="E30" s="166"/>
      <c r="F30" s="166"/>
      <c r="G30" s="166"/>
      <c r="H30" s="166"/>
    </row>
    <row r="31" spans="2:8" ht="56.25" customHeight="1" x14ac:dyDescent="0.25">
      <c r="B31" s="210" t="s">
        <v>90</v>
      </c>
      <c r="C31" s="166"/>
      <c r="D31" s="166"/>
      <c r="E31" s="166"/>
      <c r="F31" s="166"/>
      <c r="G31" s="166"/>
      <c r="H31" s="166"/>
    </row>
  </sheetData>
  <mergeCells count="6">
    <mergeCell ref="B30:H30"/>
    <mergeCell ref="B31:H31"/>
    <mergeCell ref="B3:B4"/>
    <mergeCell ref="C3:D3"/>
    <mergeCell ref="E3:F3"/>
    <mergeCell ref="G3:H3"/>
  </mergeCells>
  <pageMargins left="0.39370078740157483" right="0.31496062992125984" top="0.74803149606299213" bottom="0.74803149606299213" header="0.31496062992125984" footer="0.31496062992125984"/>
  <pageSetup paperSize="9" scale="80"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0"/>
  <sheetViews>
    <sheetView workbookViewId="0">
      <selection activeCell="N11" sqref="N11"/>
    </sheetView>
  </sheetViews>
  <sheetFormatPr defaultRowHeight="15" x14ac:dyDescent="0.25"/>
  <cols>
    <col min="1" max="1" width="3" customWidth="1"/>
    <col min="2" max="2" width="12.85546875" customWidth="1"/>
  </cols>
  <sheetData>
    <row r="1" spans="2:10" x14ac:dyDescent="0.25">
      <c r="B1" s="24" t="s">
        <v>222</v>
      </c>
    </row>
    <row r="2" spans="2:10" x14ac:dyDescent="0.25">
      <c r="B2" s="16" t="s">
        <v>221</v>
      </c>
    </row>
    <row r="3" spans="2:10" x14ac:dyDescent="0.25">
      <c r="B3" s="206" t="s">
        <v>195</v>
      </c>
      <c r="C3" s="215" t="s">
        <v>2</v>
      </c>
      <c r="D3" s="215"/>
      <c r="E3" s="215"/>
      <c r="F3" s="215"/>
      <c r="G3" s="216" t="s">
        <v>3</v>
      </c>
      <c r="H3" s="216"/>
      <c r="I3" s="216"/>
      <c r="J3" s="216"/>
    </row>
    <row r="4" spans="2:10" ht="27" x14ac:dyDescent="0.25">
      <c r="B4" s="207"/>
      <c r="C4" s="105" t="s">
        <v>69</v>
      </c>
      <c r="D4" s="105" t="s">
        <v>70</v>
      </c>
      <c r="E4" s="105" t="s">
        <v>71</v>
      </c>
      <c r="F4" s="138" t="s">
        <v>11</v>
      </c>
      <c r="G4" s="105" t="s">
        <v>69</v>
      </c>
      <c r="H4" s="105" t="s">
        <v>70</v>
      </c>
      <c r="I4" s="105" t="s">
        <v>71</v>
      </c>
      <c r="J4" s="138" t="s">
        <v>11</v>
      </c>
    </row>
    <row r="5" spans="2:10" ht="15" customHeight="1" x14ac:dyDescent="0.25">
      <c r="B5" s="106"/>
      <c r="C5" s="214" t="s">
        <v>74</v>
      </c>
      <c r="D5" s="214"/>
      <c r="E5" s="214"/>
      <c r="F5" s="214"/>
      <c r="G5" s="214"/>
      <c r="H5" s="214"/>
      <c r="I5" s="214"/>
      <c r="J5" s="214"/>
    </row>
    <row r="6" spans="2:10" x14ac:dyDescent="0.25">
      <c r="B6" s="54" t="s">
        <v>75</v>
      </c>
      <c r="C6" s="56" t="s">
        <v>180</v>
      </c>
      <c r="D6" s="44">
        <v>1</v>
      </c>
      <c r="E6" s="56" t="s">
        <v>180</v>
      </c>
      <c r="F6" s="44">
        <v>1</v>
      </c>
      <c r="G6" s="42">
        <v>21</v>
      </c>
      <c r="H6" s="44">
        <v>247</v>
      </c>
      <c r="I6" s="42">
        <v>113</v>
      </c>
      <c r="J6" s="44">
        <v>381</v>
      </c>
    </row>
    <row r="7" spans="2:10" x14ac:dyDescent="0.25">
      <c r="B7" s="54" t="s">
        <v>76</v>
      </c>
      <c r="C7" s="42">
        <v>7</v>
      </c>
      <c r="D7" s="44">
        <v>1</v>
      </c>
      <c r="E7" s="42">
        <v>2</v>
      </c>
      <c r="F7" s="44">
        <v>10</v>
      </c>
      <c r="G7" s="42">
        <v>1919</v>
      </c>
      <c r="H7" s="44">
        <v>579</v>
      </c>
      <c r="I7" s="42">
        <v>188</v>
      </c>
      <c r="J7" s="44">
        <v>2686</v>
      </c>
    </row>
    <row r="8" spans="2:10" x14ac:dyDescent="0.25">
      <c r="B8" s="54" t="s">
        <v>77</v>
      </c>
      <c r="C8" s="42">
        <v>9</v>
      </c>
      <c r="D8" s="79" t="s">
        <v>180</v>
      </c>
      <c r="E8" s="56" t="s">
        <v>180</v>
      </c>
      <c r="F8" s="44">
        <v>9</v>
      </c>
      <c r="G8" s="42">
        <v>1973</v>
      </c>
      <c r="H8" s="44">
        <v>382</v>
      </c>
      <c r="I8" s="42">
        <v>212</v>
      </c>
      <c r="J8" s="44">
        <v>2567</v>
      </c>
    </row>
    <row r="9" spans="2:10" x14ac:dyDescent="0.25">
      <c r="B9" s="54" t="s">
        <v>78</v>
      </c>
      <c r="C9" s="42">
        <v>11</v>
      </c>
      <c r="D9" s="79" t="s">
        <v>180</v>
      </c>
      <c r="E9" s="42">
        <v>2</v>
      </c>
      <c r="F9" s="44">
        <v>13</v>
      </c>
      <c r="G9" s="42">
        <v>2302</v>
      </c>
      <c r="H9" s="44">
        <v>499</v>
      </c>
      <c r="I9" s="42">
        <v>356</v>
      </c>
      <c r="J9" s="44">
        <v>3157</v>
      </c>
    </row>
    <row r="10" spans="2:10" x14ac:dyDescent="0.25">
      <c r="B10" s="54" t="s">
        <v>79</v>
      </c>
      <c r="C10" s="42">
        <v>10</v>
      </c>
      <c r="D10" s="44">
        <v>2</v>
      </c>
      <c r="E10" s="42">
        <v>9</v>
      </c>
      <c r="F10" s="44">
        <v>21</v>
      </c>
      <c r="G10" s="42">
        <v>713</v>
      </c>
      <c r="H10" s="44">
        <v>362</v>
      </c>
      <c r="I10" s="42">
        <v>528</v>
      </c>
      <c r="J10" s="44">
        <v>1603</v>
      </c>
    </row>
    <row r="11" spans="2:10" x14ac:dyDescent="0.25">
      <c r="B11" s="54" t="s">
        <v>80</v>
      </c>
      <c r="C11" s="42">
        <v>1</v>
      </c>
      <c r="D11" s="44">
        <v>1</v>
      </c>
      <c r="E11" s="42">
        <v>2</v>
      </c>
      <c r="F11" s="44">
        <v>4</v>
      </c>
      <c r="G11" s="42">
        <v>127</v>
      </c>
      <c r="H11" s="44">
        <v>76</v>
      </c>
      <c r="I11" s="42">
        <v>40</v>
      </c>
      <c r="J11" s="44">
        <v>243</v>
      </c>
    </row>
    <row r="12" spans="2:10" x14ac:dyDescent="0.25">
      <c r="B12" s="48" t="s">
        <v>81</v>
      </c>
      <c r="C12" s="49">
        <v>38</v>
      </c>
      <c r="D12" s="65">
        <v>5</v>
      </c>
      <c r="E12" s="49">
        <v>15</v>
      </c>
      <c r="F12" s="49">
        <v>58</v>
      </c>
      <c r="G12" s="49">
        <v>7055</v>
      </c>
      <c r="H12" s="49">
        <v>2145</v>
      </c>
      <c r="I12" s="65">
        <v>1437</v>
      </c>
      <c r="J12" s="49">
        <v>10637</v>
      </c>
    </row>
    <row r="13" spans="2:10" ht="15" customHeight="1" x14ac:dyDescent="0.25">
      <c r="B13" s="106"/>
      <c r="C13" s="214" t="s">
        <v>82</v>
      </c>
      <c r="D13" s="214"/>
      <c r="E13" s="214"/>
      <c r="F13" s="214"/>
      <c r="G13" s="214"/>
      <c r="H13" s="214"/>
      <c r="I13" s="214"/>
      <c r="J13" s="214"/>
    </row>
    <row r="14" spans="2:10" x14ac:dyDescent="0.25">
      <c r="B14" s="54" t="s">
        <v>75</v>
      </c>
      <c r="C14" s="56" t="s">
        <v>180</v>
      </c>
      <c r="D14" s="107">
        <v>20</v>
      </c>
      <c r="E14" s="56" t="s">
        <v>180</v>
      </c>
      <c r="F14" s="107">
        <v>1.7241379310344827</v>
      </c>
      <c r="G14" s="59">
        <v>0.297661233167966</v>
      </c>
      <c r="H14" s="107">
        <v>11.515151515151516</v>
      </c>
      <c r="I14" s="59">
        <v>7.8636047320807245</v>
      </c>
      <c r="J14" s="107">
        <v>3.5818369841120612</v>
      </c>
    </row>
    <row r="15" spans="2:10" x14ac:dyDescent="0.25">
      <c r="B15" s="54" t="s">
        <v>76</v>
      </c>
      <c r="C15" s="59">
        <v>18.421052631578945</v>
      </c>
      <c r="D15" s="107">
        <v>20</v>
      </c>
      <c r="E15" s="59">
        <v>13.333333333333334</v>
      </c>
      <c r="F15" s="107">
        <v>17.241379310344829</v>
      </c>
      <c r="G15" s="59">
        <v>27.200566973777462</v>
      </c>
      <c r="H15" s="107">
        <v>26.99300699300699</v>
      </c>
      <c r="I15" s="59">
        <v>13.082811412665274</v>
      </c>
      <c r="J15" s="107">
        <v>25.251480680643041</v>
      </c>
    </row>
    <row r="16" spans="2:10" x14ac:dyDescent="0.25">
      <c r="B16" s="54" t="s">
        <v>77</v>
      </c>
      <c r="C16" s="59">
        <v>23.684210526315788</v>
      </c>
      <c r="D16" s="79" t="s">
        <v>180</v>
      </c>
      <c r="E16" s="56" t="s">
        <v>180</v>
      </c>
      <c r="F16" s="107">
        <v>15.517241379310345</v>
      </c>
      <c r="G16" s="59">
        <v>27.965981573352234</v>
      </c>
      <c r="H16" s="107">
        <v>17.808857808857809</v>
      </c>
      <c r="I16" s="59">
        <v>14.752957550452331</v>
      </c>
      <c r="J16" s="107">
        <v>24.132744194791762</v>
      </c>
    </row>
    <row r="17" spans="2:10" x14ac:dyDescent="0.25">
      <c r="B17" s="54" t="s">
        <v>78</v>
      </c>
      <c r="C17" s="59">
        <v>28.947368421052634</v>
      </c>
      <c r="D17" s="79" t="s">
        <v>180</v>
      </c>
      <c r="E17" s="59">
        <v>13.333333333333334</v>
      </c>
      <c r="F17" s="107">
        <v>22.413793103448278</v>
      </c>
      <c r="G17" s="59">
        <v>32.629340892983699</v>
      </c>
      <c r="H17" s="107">
        <v>23.263403263403262</v>
      </c>
      <c r="I17" s="59">
        <v>24.773834377174669</v>
      </c>
      <c r="J17" s="107">
        <v>29.679420889348503</v>
      </c>
    </row>
    <row r="18" spans="2:10" x14ac:dyDescent="0.25">
      <c r="B18" s="54" t="s">
        <v>79</v>
      </c>
      <c r="C18" s="59">
        <v>26.315789473684209</v>
      </c>
      <c r="D18" s="107">
        <v>40</v>
      </c>
      <c r="E18" s="59">
        <v>60</v>
      </c>
      <c r="F18" s="107">
        <v>36.206896551724135</v>
      </c>
      <c r="G18" s="59">
        <v>10.106307583274274</v>
      </c>
      <c r="H18" s="107">
        <v>16.876456876456878</v>
      </c>
      <c r="I18" s="59">
        <v>36.743215031315238</v>
      </c>
      <c r="J18" s="107">
        <v>15.070038544702454</v>
      </c>
    </row>
    <row r="19" spans="2:10" x14ac:dyDescent="0.25">
      <c r="B19" s="54" t="s">
        <v>80</v>
      </c>
      <c r="C19" s="59">
        <v>2.6315789473684208</v>
      </c>
      <c r="D19" s="107">
        <v>20</v>
      </c>
      <c r="E19" s="59">
        <v>13.333333333333334</v>
      </c>
      <c r="F19" s="107">
        <v>6.8965517241379306</v>
      </c>
      <c r="G19" s="59">
        <v>1.8001417434443656</v>
      </c>
      <c r="H19" s="107">
        <v>3.5431235431235435</v>
      </c>
      <c r="I19" s="59">
        <v>2.7835768963117609</v>
      </c>
      <c r="J19" s="107">
        <v>2.2844787064021812</v>
      </c>
    </row>
    <row r="20" spans="2:10" x14ac:dyDescent="0.25">
      <c r="B20" s="48" t="s">
        <v>81</v>
      </c>
      <c r="C20" s="60">
        <v>100</v>
      </c>
      <c r="D20" s="130">
        <v>100</v>
      </c>
      <c r="E20" s="60">
        <v>100</v>
      </c>
      <c r="F20" s="60">
        <v>100</v>
      </c>
      <c r="G20" s="60">
        <v>100</v>
      </c>
      <c r="H20" s="60">
        <v>100</v>
      </c>
      <c r="I20" s="130">
        <v>100</v>
      </c>
      <c r="J20" s="60">
        <v>100</v>
      </c>
    </row>
  </sheetData>
  <mergeCells count="5">
    <mergeCell ref="C13:J13"/>
    <mergeCell ref="B3:B4"/>
    <mergeCell ref="C3:F3"/>
    <mergeCell ref="G3:J3"/>
    <mergeCell ref="C5:J5"/>
  </mergeCells>
  <pageMargins left="0.43" right="0.55000000000000004" top="0.75" bottom="0.75" header="0.3" footer="0.3"/>
  <pageSetup paperSize="9"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20"/>
  <sheetViews>
    <sheetView workbookViewId="0">
      <selection activeCell="I27" sqref="I27"/>
    </sheetView>
  </sheetViews>
  <sheetFormatPr defaultRowHeight="15" x14ac:dyDescent="0.25"/>
  <cols>
    <col min="2" max="2" width="21.140625" customWidth="1"/>
    <col min="4" max="4" width="11.5703125" customWidth="1"/>
    <col min="6" max="6" width="11.28515625" customWidth="1"/>
  </cols>
  <sheetData>
    <row r="1" spans="2:7" x14ac:dyDescent="0.25">
      <c r="B1" s="24" t="s">
        <v>223</v>
      </c>
    </row>
    <row r="2" spans="2:7" x14ac:dyDescent="0.25">
      <c r="B2" s="16" t="s">
        <v>257</v>
      </c>
    </row>
    <row r="3" spans="2:7" ht="15.75" customHeight="1" x14ac:dyDescent="0.25">
      <c r="B3" s="211" t="s">
        <v>240</v>
      </c>
      <c r="C3" s="158" t="s">
        <v>2</v>
      </c>
      <c r="D3" s="158"/>
      <c r="E3" s="159" t="s">
        <v>3</v>
      </c>
      <c r="F3" s="159"/>
      <c r="G3" s="167" t="s">
        <v>65</v>
      </c>
    </row>
    <row r="4" spans="2:7" ht="30.75" customHeight="1" x14ac:dyDescent="0.25">
      <c r="B4" s="212"/>
      <c r="C4" s="40" t="s">
        <v>22</v>
      </c>
      <c r="D4" s="40" t="s">
        <v>66</v>
      </c>
      <c r="E4" s="40" t="s">
        <v>67</v>
      </c>
      <c r="F4" s="40" t="s">
        <v>68</v>
      </c>
      <c r="G4" s="167"/>
    </row>
    <row r="5" spans="2:7" x14ac:dyDescent="0.25">
      <c r="B5" s="106"/>
      <c r="C5" s="214" t="s">
        <v>144</v>
      </c>
      <c r="D5" s="214"/>
      <c r="E5" s="214"/>
      <c r="F5" s="214"/>
      <c r="G5" s="106"/>
    </row>
    <row r="6" spans="2:7" x14ac:dyDescent="0.25">
      <c r="B6" s="54" t="s">
        <v>69</v>
      </c>
      <c r="C6" s="81">
        <v>36</v>
      </c>
      <c r="D6" s="47">
        <v>78.260869565217391</v>
      </c>
      <c r="E6" s="42">
        <v>4852</v>
      </c>
      <c r="F6" s="47">
        <v>78.460543337645532</v>
      </c>
      <c r="G6" s="46">
        <v>0.73649754500818332</v>
      </c>
    </row>
    <row r="7" spans="2:7" x14ac:dyDescent="0.25">
      <c r="B7" s="54" t="s">
        <v>70</v>
      </c>
      <c r="C7" s="81">
        <v>1</v>
      </c>
      <c r="D7" s="47">
        <v>2.1739130434782608</v>
      </c>
      <c r="E7" s="42">
        <v>697</v>
      </c>
      <c r="F7" s="47">
        <v>11.271021992238033</v>
      </c>
      <c r="G7" s="46">
        <v>0.14326647564469913</v>
      </c>
    </row>
    <row r="8" spans="2:7" x14ac:dyDescent="0.25">
      <c r="B8" s="54" t="s">
        <v>71</v>
      </c>
      <c r="C8" s="81">
        <v>9</v>
      </c>
      <c r="D8" s="47">
        <v>19.565217391304348</v>
      </c>
      <c r="E8" s="42">
        <v>635</v>
      </c>
      <c r="F8" s="47">
        <v>10.268434670116429</v>
      </c>
      <c r="G8" s="46">
        <v>1.3975155279503106</v>
      </c>
    </row>
    <row r="9" spans="2:7" x14ac:dyDescent="0.25">
      <c r="B9" s="108" t="s">
        <v>72</v>
      </c>
      <c r="C9" s="109">
        <v>46</v>
      </c>
      <c r="D9" s="110">
        <v>100</v>
      </c>
      <c r="E9" s="111">
        <v>6184</v>
      </c>
      <c r="F9" s="110">
        <v>100</v>
      </c>
      <c r="G9" s="112">
        <v>0.73836276083467089</v>
      </c>
    </row>
    <row r="10" spans="2:7" x14ac:dyDescent="0.25">
      <c r="B10" s="106"/>
      <c r="C10" s="214" t="s">
        <v>145</v>
      </c>
      <c r="D10" s="214"/>
      <c r="E10" s="214"/>
      <c r="F10" s="214"/>
      <c r="G10" s="113"/>
    </row>
    <row r="11" spans="2:7" x14ac:dyDescent="0.25">
      <c r="B11" s="54" t="s">
        <v>69</v>
      </c>
      <c r="C11" s="81">
        <v>2</v>
      </c>
      <c r="D11" s="47">
        <v>16.666666666666664</v>
      </c>
      <c r="E11" s="42">
        <v>2203</v>
      </c>
      <c r="F11" s="47">
        <v>49.472265888165282</v>
      </c>
      <c r="G11" s="46">
        <v>9.0702947845804988E-2</v>
      </c>
    </row>
    <row r="12" spans="2:7" x14ac:dyDescent="0.25">
      <c r="B12" s="54" t="s">
        <v>70</v>
      </c>
      <c r="C12" s="81">
        <v>4</v>
      </c>
      <c r="D12" s="47">
        <v>33.333333333333329</v>
      </c>
      <c r="E12" s="42">
        <v>1448</v>
      </c>
      <c r="F12" s="47">
        <v>32.517403997305188</v>
      </c>
      <c r="G12" s="46">
        <v>0.27548209366391185</v>
      </c>
    </row>
    <row r="13" spans="2:7" x14ac:dyDescent="0.25">
      <c r="B13" s="54" t="s">
        <v>71</v>
      </c>
      <c r="C13" s="81">
        <v>6</v>
      </c>
      <c r="D13" s="47">
        <v>50</v>
      </c>
      <c r="E13" s="42">
        <v>802</v>
      </c>
      <c r="F13" s="47">
        <v>18.01033011452953</v>
      </c>
      <c r="G13" s="46">
        <v>0.74257425742574257</v>
      </c>
    </row>
    <row r="14" spans="2:7" ht="19.5" customHeight="1" x14ac:dyDescent="0.25">
      <c r="B14" s="108" t="s">
        <v>73</v>
      </c>
      <c r="C14" s="109">
        <v>12</v>
      </c>
      <c r="D14" s="110">
        <v>100</v>
      </c>
      <c r="E14" s="111">
        <v>4453</v>
      </c>
      <c r="F14" s="110">
        <v>100</v>
      </c>
      <c r="G14" s="112">
        <v>0.26875699888017918</v>
      </c>
    </row>
    <row r="15" spans="2:7" ht="15" customHeight="1" x14ac:dyDescent="0.25">
      <c r="B15" s="106"/>
      <c r="C15" s="214" t="s">
        <v>146</v>
      </c>
      <c r="D15" s="214"/>
      <c r="E15" s="214"/>
      <c r="F15" s="214"/>
      <c r="G15" s="113"/>
    </row>
    <row r="16" spans="2:7" x14ac:dyDescent="0.25">
      <c r="B16" s="54" t="s">
        <v>69</v>
      </c>
      <c r="C16" s="81">
        <v>38</v>
      </c>
      <c r="D16" s="47">
        <v>65.517241379310349</v>
      </c>
      <c r="E16" s="42">
        <v>7055</v>
      </c>
      <c r="F16" s="47">
        <v>66.325091661182668</v>
      </c>
      <c r="G16" s="46">
        <v>0.53573946144085716</v>
      </c>
    </row>
    <row r="17" spans="2:7" x14ac:dyDescent="0.25">
      <c r="B17" s="54" t="s">
        <v>70</v>
      </c>
      <c r="C17" s="81">
        <v>5</v>
      </c>
      <c r="D17" s="47">
        <v>8.6206896551724146</v>
      </c>
      <c r="E17" s="42">
        <v>2145</v>
      </c>
      <c r="F17" s="47">
        <v>20.16546018614271</v>
      </c>
      <c r="G17" s="46">
        <v>0.23255813953488372</v>
      </c>
    </row>
    <row r="18" spans="2:7" x14ac:dyDescent="0.25">
      <c r="B18" s="54" t="s">
        <v>71</v>
      </c>
      <c r="C18" s="81">
        <v>15</v>
      </c>
      <c r="D18" s="47">
        <v>25.862068965517242</v>
      </c>
      <c r="E18" s="42">
        <v>1437</v>
      </c>
      <c r="F18" s="47">
        <v>13.509448152674628</v>
      </c>
      <c r="G18" s="46">
        <v>1.0330578512396695</v>
      </c>
    </row>
    <row r="19" spans="2:7" x14ac:dyDescent="0.25">
      <c r="B19" s="48" t="s">
        <v>11</v>
      </c>
      <c r="C19" s="114">
        <v>58</v>
      </c>
      <c r="D19" s="130">
        <v>100</v>
      </c>
      <c r="E19" s="49">
        <v>10637</v>
      </c>
      <c r="F19" s="51">
        <v>100</v>
      </c>
      <c r="G19" s="51">
        <v>0.54230949041608223</v>
      </c>
    </row>
    <row r="20" spans="2:7" ht="24.75" customHeight="1" x14ac:dyDescent="0.25">
      <c r="B20" s="217" t="s">
        <v>239</v>
      </c>
      <c r="C20" s="166"/>
      <c r="D20" s="166"/>
      <c r="E20" s="166"/>
      <c r="F20" s="166"/>
      <c r="G20" s="166"/>
    </row>
  </sheetData>
  <mergeCells count="8">
    <mergeCell ref="B20:G20"/>
    <mergeCell ref="C15:F15"/>
    <mergeCell ref="B3:B4"/>
    <mergeCell ref="C3:D3"/>
    <mergeCell ref="E3:F3"/>
    <mergeCell ref="G3:G4"/>
    <mergeCell ref="C5:F5"/>
    <mergeCell ref="C10:F10"/>
  </mergeCells>
  <pageMargins left="0.7" right="0.7" top="0.75" bottom="0.75" header="0.3" footer="0.3"/>
  <pageSetup paperSize="256" orientation="portrait" horizontalDpi="300" verticalDpi="300"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2"/>
  <sheetViews>
    <sheetView workbookViewId="0">
      <selection activeCell="M29" sqref="M29"/>
    </sheetView>
  </sheetViews>
  <sheetFormatPr defaultRowHeight="15" x14ac:dyDescent="0.25"/>
  <cols>
    <col min="1" max="1" width="2.5703125" customWidth="1"/>
    <col min="2" max="2" width="23.42578125" customWidth="1"/>
  </cols>
  <sheetData>
    <row r="1" spans="2:10" x14ac:dyDescent="0.25">
      <c r="B1" s="24" t="s">
        <v>224</v>
      </c>
    </row>
    <row r="2" spans="2:10" x14ac:dyDescent="0.25">
      <c r="B2" s="16" t="s">
        <v>196</v>
      </c>
    </row>
    <row r="3" spans="2:10" ht="15" customHeight="1" x14ac:dyDescent="0.25">
      <c r="B3" s="131" t="s">
        <v>83</v>
      </c>
      <c r="C3" s="167" t="s">
        <v>1</v>
      </c>
      <c r="D3" s="167" t="s">
        <v>2</v>
      </c>
      <c r="E3" s="167" t="s">
        <v>3</v>
      </c>
      <c r="F3" s="167" t="s">
        <v>84</v>
      </c>
      <c r="G3" s="167" t="s">
        <v>85</v>
      </c>
      <c r="H3" s="167" t="s">
        <v>86</v>
      </c>
      <c r="I3" s="167" t="s">
        <v>12</v>
      </c>
      <c r="J3" s="167" t="s">
        <v>13</v>
      </c>
    </row>
    <row r="4" spans="2:10" x14ac:dyDescent="0.25">
      <c r="B4" s="61" t="s">
        <v>87</v>
      </c>
      <c r="C4" s="167"/>
      <c r="D4" s="167"/>
      <c r="E4" s="167"/>
      <c r="F4" s="167"/>
      <c r="G4" s="167"/>
      <c r="H4" s="167"/>
      <c r="I4" s="167"/>
      <c r="J4" s="167"/>
    </row>
    <row r="5" spans="2:10" x14ac:dyDescent="0.25">
      <c r="B5" s="115" t="s">
        <v>121</v>
      </c>
      <c r="C5" s="116">
        <v>186</v>
      </c>
      <c r="D5" s="117">
        <v>2</v>
      </c>
      <c r="E5" s="116">
        <v>232</v>
      </c>
      <c r="F5" s="118">
        <v>4.3796136050577497</v>
      </c>
      <c r="G5" s="119">
        <v>4.7092619409223104</v>
      </c>
      <c r="H5" s="118">
        <v>546.27438514698781</v>
      </c>
      <c r="I5" s="119">
        <v>1.0752688172042999</v>
      </c>
      <c r="J5" s="118">
        <v>124.731182795699</v>
      </c>
    </row>
    <row r="6" spans="2:10" x14ac:dyDescent="0.25">
      <c r="B6" s="120" t="s">
        <v>122</v>
      </c>
      <c r="C6" s="121">
        <v>356</v>
      </c>
      <c r="D6" s="122">
        <v>5</v>
      </c>
      <c r="E6" s="121">
        <v>428</v>
      </c>
      <c r="F6" s="123">
        <v>6.4254128688746501</v>
      </c>
      <c r="G6" s="124">
        <v>9.0244562765093406</v>
      </c>
      <c r="H6" s="123">
        <v>772.49345726919955</v>
      </c>
      <c r="I6" s="124">
        <v>1.40449438202247</v>
      </c>
      <c r="J6" s="123">
        <v>120.22471910112399</v>
      </c>
    </row>
    <row r="7" spans="2:10" x14ac:dyDescent="0.25">
      <c r="B7" s="120" t="s">
        <v>123</v>
      </c>
      <c r="C7" s="121">
        <v>125</v>
      </c>
      <c r="D7" s="79" t="s">
        <v>180</v>
      </c>
      <c r="E7" s="121">
        <v>163</v>
      </c>
      <c r="F7" s="123">
        <v>5.0692458989800704</v>
      </c>
      <c r="G7" s="56" t="s">
        <v>180</v>
      </c>
      <c r="H7" s="123">
        <v>661.02966522700092</v>
      </c>
      <c r="I7" s="56" t="s">
        <v>180</v>
      </c>
      <c r="J7" s="123">
        <v>130.4</v>
      </c>
    </row>
    <row r="8" spans="2:10" x14ac:dyDescent="0.25">
      <c r="B8" s="120" t="s">
        <v>124</v>
      </c>
      <c r="C8" s="121">
        <v>39</v>
      </c>
      <c r="D8" s="79" t="s">
        <v>180</v>
      </c>
      <c r="E8" s="121">
        <v>53</v>
      </c>
      <c r="F8" s="123">
        <v>2.7538483265075602</v>
      </c>
      <c r="G8" s="56" t="s">
        <v>180</v>
      </c>
      <c r="H8" s="123">
        <v>374.24092642282164</v>
      </c>
      <c r="I8" s="56" t="s">
        <v>180</v>
      </c>
      <c r="J8" s="123">
        <v>135.897435897436</v>
      </c>
    </row>
    <row r="9" spans="2:10" x14ac:dyDescent="0.25">
      <c r="B9" s="120" t="s">
        <v>125</v>
      </c>
      <c r="C9" s="121">
        <v>60</v>
      </c>
      <c r="D9" s="79" t="s">
        <v>180</v>
      </c>
      <c r="E9" s="121">
        <v>77</v>
      </c>
      <c r="F9" s="123">
        <v>5.7276502314925297</v>
      </c>
      <c r="G9" s="56" t="s">
        <v>180</v>
      </c>
      <c r="H9" s="123">
        <v>735.04844637487474</v>
      </c>
      <c r="I9" s="56" t="s">
        <v>180</v>
      </c>
      <c r="J9" s="123">
        <v>128.333333333333</v>
      </c>
    </row>
    <row r="10" spans="2:10" x14ac:dyDescent="0.25">
      <c r="B10" s="115" t="s">
        <v>126</v>
      </c>
      <c r="C10" s="116">
        <v>438</v>
      </c>
      <c r="D10" s="117">
        <v>1</v>
      </c>
      <c r="E10" s="116">
        <v>559</v>
      </c>
      <c r="F10" s="118">
        <v>7.1051991240165497</v>
      </c>
      <c r="G10" s="119">
        <v>1.6221915808256999</v>
      </c>
      <c r="H10" s="118">
        <v>906.80509368156379</v>
      </c>
      <c r="I10" s="119">
        <v>0.22831050228310501</v>
      </c>
      <c r="J10" s="118">
        <v>127.625570776256</v>
      </c>
    </row>
    <row r="11" spans="2:10" x14ac:dyDescent="0.25">
      <c r="B11" s="120" t="s">
        <v>127</v>
      </c>
      <c r="C11" s="121">
        <v>156</v>
      </c>
      <c r="D11" s="122">
        <v>2</v>
      </c>
      <c r="E11" s="121">
        <v>201</v>
      </c>
      <c r="F11" s="123">
        <v>6.4359090721564396</v>
      </c>
      <c r="G11" s="124">
        <v>8.2511654771236405</v>
      </c>
      <c r="H11" s="123">
        <v>829.24213045092631</v>
      </c>
      <c r="I11" s="124">
        <v>1.2820512820512799</v>
      </c>
      <c r="J11" s="123">
        <v>128.84615384615401</v>
      </c>
    </row>
    <row r="12" spans="2:10" x14ac:dyDescent="0.25">
      <c r="B12" s="120" t="s">
        <v>128</v>
      </c>
      <c r="C12" s="121">
        <v>83</v>
      </c>
      <c r="D12" s="122">
        <v>1</v>
      </c>
      <c r="E12" s="121">
        <v>109</v>
      </c>
      <c r="F12" s="123">
        <v>6.2025931323095298</v>
      </c>
      <c r="G12" s="124">
        <v>7.4730037738669104</v>
      </c>
      <c r="H12" s="123">
        <v>814.55741135149276</v>
      </c>
      <c r="I12" s="124">
        <v>1.2048192771084301</v>
      </c>
      <c r="J12" s="123">
        <v>131.325301204819</v>
      </c>
    </row>
    <row r="13" spans="2:10" x14ac:dyDescent="0.25">
      <c r="B13" s="120" t="s">
        <v>129</v>
      </c>
      <c r="C13" s="121">
        <v>39</v>
      </c>
      <c r="D13" s="122">
        <v>1</v>
      </c>
      <c r="E13" s="121">
        <v>75</v>
      </c>
      <c r="F13" s="123">
        <v>2.9222238873070601</v>
      </c>
      <c r="G13" s="124">
        <v>7.4928817623257897</v>
      </c>
      <c r="H13" s="123">
        <v>561.96613217443428</v>
      </c>
      <c r="I13" s="124">
        <v>2.5641025641025599</v>
      </c>
      <c r="J13" s="123">
        <v>192.30769230769201</v>
      </c>
    </row>
    <row r="14" spans="2:10" x14ac:dyDescent="0.25">
      <c r="B14" s="120" t="s">
        <v>130</v>
      </c>
      <c r="C14" s="121">
        <v>72</v>
      </c>
      <c r="D14" s="122">
        <v>1</v>
      </c>
      <c r="E14" s="121">
        <v>92</v>
      </c>
      <c r="F14" s="123">
        <v>6.0572918857527496</v>
      </c>
      <c r="G14" s="124">
        <v>8.4129053968788092</v>
      </c>
      <c r="H14" s="123">
        <v>773.98729651285066</v>
      </c>
      <c r="I14" s="124">
        <v>1.3888888888888899</v>
      </c>
      <c r="J14" s="123">
        <v>127.777777777778</v>
      </c>
    </row>
    <row r="15" spans="2:10" x14ac:dyDescent="0.25">
      <c r="B15" s="120" t="s">
        <v>131</v>
      </c>
      <c r="C15" s="121">
        <v>69</v>
      </c>
      <c r="D15" s="79" t="s">
        <v>180</v>
      </c>
      <c r="E15" s="121">
        <v>83</v>
      </c>
      <c r="F15" s="123">
        <v>5.9526377086658302</v>
      </c>
      <c r="G15" s="56" t="s">
        <v>180</v>
      </c>
      <c r="H15" s="123">
        <v>716.04192727429574</v>
      </c>
      <c r="I15" s="56" t="s">
        <v>180</v>
      </c>
      <c r="J15" s="123">
        <v>120.28985507246399</v>
      </c>
    </row>
    <row r="16" spans="2:10" x14ac:dyDescent="0.25">
      <c r="B16" s="120" t="s">
        <v>132</v>
      </c>
      <c r="C16" s="121">
        <v>55</v>
      </c>
      <c r="D16" s="79" t="s">
        <v>180</v>
      </c>
      <c r="E16" s="121">
        <v>73</v>
      </c>
      <c r="F16" s="123">
        <v>4.9681586197552097</v>
      </c>
      <c r="G16" s="56" t="s">
        <v>180</v>
      </c>
      <c r="H16" s="123">
        <v>659.41014407659998</v>
      </c>
      <c r="I16" s="56" t="s">
        <v>180</v>
      </c>
      <c r="J16" s="123">
        <v>132.727272727273</v>
      </c>
    </row>
    <row r="17" spans="2:10" x14ac:dyDescent="0.25">
      <c r="B17" s="120" t="s">
        <v>133</v>
      </c>
      <c r="C17" s="121">
        <v>64</v>
      </c>
      <c r="D17" s="79" t="s">
        <v>180</v>
      </c>
      <c r="E17" s="121">
        <v>75</v>
      </c>
      <c r="F17" s="123">
        <v>6.2157043655611099</v>
      </c>
      <c r="G17" s="56" t="s">
        <v>180</v>
      </c>
      <c r="H17" s="123">
        <v>728.40285533919291</v>
      </c>
      <c r="I17" s="56" t="s">
        <v>180</v>
      </c>
      <c r="J17" s="123">
        <v>117.1875</v>
      </c>
    </row>
    <row r="18" spans="2:10" x14ac:dyDescent="0.25">
      <c r="B18" s="115" t="s">
        <v>134</v>
      </c>
      <c r="C18" s="116">
        <v>4184</v>
      </c>
      <c r="D18" s="117">
        <v>18</v>
      </c>
      <c r="E18" s="116">
        <v>5194</v>
      </c>
      <c r="F18" s="118">
        <v>7.03509561021131</v>
      </c>
      <c r="G18" s="119">
        <v>3.0265707692113701</v>
      </c>
      <c r="H18" s="118">
        <v>873.33380973799149</v>
      </c>
      <c r="I18" s="119">
        <v>0.43021032504780099</v>
      </c>
      <c r="J18" s="118">
        <v>124.139579349904</v>
      </c>
    </row>
    <row r="19" spans="2:10" x14ac:dyDescent="0.25">
      <c r="B19" s="120" t="s">
        <v>135</v>
      </c>
      <c r="C19" s="121">
        <v>134</v>
      </c>
      <c r="D19" s="122">
        <v>3</v>
      </c>
      <c r="E19" s="121">
        <v>158</v>
      </c>
      <c r="F19" s="123">
        <v>4.4082572579981898</v>
      </c>
      <c r="G19" s="124">
        <v>9.86923266716013</v>
      </c>
      <c r="H19" s="123">
        <v>519.77958713710018</v>
      </c>
      <c r="I19" s="124">
        <v>2.23880597014925</v>
      </c>
      <c r="J19" s="123">
        <v>117.91044776119401</v>
      </c>
    </row>
    <row r="20" spans="2:10" x14ac:dyDescent="0.25">
      <c r="B20" s="120" t="s">
        <v>136</v>
      </c>
      <c r="C20" s="121">
        <v>170</v>
      </c>
      <c r="D20" s="122">
        <v>2</v>
      </c>
      <c r="E20" s="121">
        <v>209</v>
      </c>
      <c r="F20" s="123">
        <v>6.1656753227912402</v>
      </c>
      <c r="G20" s="124">
        <v>7.2537356738720398</v>
      </c>
      <c r="H20" s="123">
        <v>758.01537791962858</v>
      </c>
      <c r="I20" s="124">
        <v>1.1764705882352899</v>
      </c>
      <c r="J20" s="123">
        <v>122.941176470588</v>
      </c>
    </row>
    <row r="21" spans="2:10" x14ac:dyDescent="0.25">
      <c r="B21" s="120" t="s">
        <v>137</v>
      </c>
      <c r="C21" s="121">
        <v>91</v>
      </c>
      <c r="D21" s="79" t="s">
        <v>180</v>
      </c>
      <c r="E21" s="121">
        <v>115</v>
      </c>
      <c r="F21" s="123">
        <v>4.8783102819770603</v>
      </c>
      <c r="G21" s="56" t="s">
        <v>180</v>
      </c>
      <c r="H21" s="123">
        <v>616.48976090918836</v>
      </c>
      <c r="I21" s="56" t="s">
        <v>180</v>
      </c>
      <c r="J21" s="123">
        <v>126.373626373626</v>
      </c>
    </row>
    <row r="22" spans="2:10" x14ac:dyDescent="0.25">
      <c r="B22" s="120" t="s">
        <v>138</v>
      </c>
      <c r="C22" s="121">
        <v>106</v>
      </c>
      <c r="D22" s="79" t="s">
        <v>180</v>
      </c>
      <c r="E22" s="121">
        <v>151</v>
      </c>
      <c r="F22" s="123">
        <v>8.2294941966538602</v>
      </c>
      <c r="G22" s="56" t="s">
        <v>180</v>
      </c>
      <c r="H22" s="123">
        <v>1172.3147393346533</v>
      </c>
      <c r="I22" s="56" t="s">
        <v>180</v>
      </c>
      <c r="J22" s="123">
        <v>142.452830188679</v>
      </c>
    </row>
    <row r="23" spans="2:10" x14ac:dyDescent="0.25">
      <c r="B23" s="120" t="s">
        <v>139</v>
      </c>
      <c r="C23" s="121">
        <v>40</v>
      </c>
      <c r="D23" s="79" t="s">
        <v>180</v>
      </c>
      <c r="E23" s="121">
        <v>48</v>
      </c>
      <c r="F23" s="123">
        <v>3.4478300219799198</v>
      </c>
      <c r="G23" s="56" t="s">
        <v>180</v>
      </c>
      <c r="H23" s="123">
        <v>413.73960263758994</v>
      </c>
      <c r="I23" s="56" t="s">
        <v>180</v>
      </c>
      <c r="J23" s="123">
        <v>120</v>
      </c>
    </row>
    <row r="24" spans="2:10" x14ac:dyDescent="0.25">
      <c r="B24" s="115" t="s">
        <v>140</v>
      </c>
      <c r="C24" s="116">
        <v>435</v>
      </c>
      <c r="D24" s="117">
        <v>1</v>
      </c>
      <c r="E24" s="116">
        <v>565</v>
      </c>
      <c r="F24" s="118">
        <v>4.6147725765813599</v>
      </c>
      <c r="G24" s="119">
        <v>1.0608672589842201</v>
      </c>
      <c r="H24" s="118">
        <v>599.39000132608408</v>
      </c>
      <c r="I24" s="119">
        <v>0.229885057471264</v>
      </c>
      <c r="J24" s="118">
        <v>129.88505747126399</v>
      </c>
    </row>
    <row r="25" spans="2:10" x14ac:dyDescent="0.25">
      <c r="B25" s="120" t="s">
        <v>141</v>
      </c>
      <c r="C25" s="121">
        <v>97</v>
      </c>
      <c r="D25" s="122">
        <v>1</v>
      </c>
      <c r="E25" s="121">
        <v>130</v>
      </c>
      <c r="F25" s="123">
        <v>4.4203426904848699</v>
      </c>
      <c r="G25" s="124">
        <v>4.5570543200875004</v>
      </c>
      <c r="H25" s="123">
        <v>592.41706161137438</v>
      </c>
      <c r="I25" s="124">
        <v>1.0309278350515501</v>
      </c>
      <c r="J25" s="123">
        <v>134.02061855670101</v>
      </c>
    </row>
    <row r="26" spans="2:10" x14ac:dyDescent="0.25">
      <c r="B26" s="120" t="s">
        <v>142</v>
      </c>
      <c r="C26" s="121">
        <v>21</v>
      </c>
      <c r="D26" s="79" t="s">
        <v>180</v>
      </c>
      <c r="E26" s="121">
        <v>24</v>
      </c>
      <c r="F26" s="123">
        <v>1.9772149515111599</v>
      </c>
      <c r="G26" s="56" t="s">
        <v>180</v>
      </c>
      <c r="H26" s="123">
        <v>225.96742302984654</v>
      </c>
      <c r="I26" s="56" t="s">
        <v>180</v>
      </c>
      <c r="J26" s="123">
        <v>114.28571428571399</v>
      </c>
    </row>
    <row r="27" spans="2:10" x14ac:dyDescent="0.25">
      <c r="B27" s="120" t="s">
        <v>143</v>
      </c>
      <c r="C27" s="121">
        <v>69</v>
      </c>
      <c r="D27" s="122">
        <v>1</v>
      </c>
      <c r="E27" s="121">
        <v>84</v>
      </c>
      <c r="F27" s="123">
        <v>6.6355724383324501</v>
      </c>
      <c r="G27" s="124">
        <v>9.6167716497571796</v>
      </c>
      <c r="H27" s="123">
        <v>807.80881857960287</v>
      </c>
      <c r="I27" s="124">
        <v>1.4492753623188399</v>
      </c>
      <c r="J27" s="123">
        <v>121.73913043478299</v>
      </c>
    </row>
    <row r="28" spans="2:10" x14ac:dyDescent="0.25">
      <c r="B28" s="125" t="s">
        <v>118</v>
      </c>
      <c r="C28" s="126">
        <v>7089</v>
      </c>
      <c r="D28" s="126">
        <v>39</v>
      </c>
      <c r="E28" s="126">
        <v>8898</v>
      </c>
      <c r="F28" s="127">
        <v>6.2310416448754538</v>
      </c>
      <c r="G28" s="127">
        <v>3.4279958266348243</v>
      </c>
      <c r="H28" s="127">
        <v>782.11043244606833</v>
      </c>
      <c r="I28" s="128">
        <v>0.5501481168006771</v>
      </c>
      <c r="J28" s="127">
        <v>125.51840880236986</v>
      </c>
    </row>
    <row r="29" spans="2:10" x14ac:dyDescent="0.25">
      <c r="B29" s="125" t="s">
        <v>88</v>
      </c>
      <c r="C29" s="126">
        <v>1298</v>
      </c>
      <c r="D29" s="129">
        <v>19</v>
      </c>
      <c r="E29" s="126">
        <v>1739</v>
      </c>
      <c r="F29" s="127">
        <v>2.8850214487341912</v>
      </c>
      <c r="G29" s="127">
        <v>4.2230668355893402</v>
      </c>
      <c r="H29" s="127">
        <v>386.52174879420323</v>
      </c>
      <c r="I29" s="128">
        <v>1.4637904468412943</v>
      </c>
      <c r="J29" s="127">
        <v>133.9753466872111</v>
      </c>
    </row>
    <row r="30" spans="2:10" ht="15" customHeight="1" x14ac:dyDescent="0.25">
      <c r="B30" s="48" t="s">
        <v>117</v>
      </c>
      <c r="C30" s="49">
        <v>8387</v>
      </c>
      <c r="D30" s="65">
        <v>58</v>
      </c>
      <c r="E30" s="49">
        <v>10637</v>
      </c>
      <c r="F30" s="60">
        <v>5.28281350288895</v>
      </c>
      <c r="G30" s="60">
        <v>3.6533108759694657</v>
      </c>
      <c r="H30" s="60">
        <v>670.00461702908979</v>
      </c>
      <c r="I30" s="130">
        <v>0.69154644092047213</v>
      </c>
      <c r="J30" s="60">
        <v>126.82723262191486</v>
      </c>
    </row>
    <row r="31" spans="2:10" ht="15" customHeight="1" x14ac:dyDescent="0.25">
      <c r="B31" s="210" t="s">
        <v>198</v>
      </c>
      <c r="C31" s="166"/>
      <c r="D31" s="166"/>
      <c r="E31" s="166"/>
      <c r="F31" s="166"/>
      <c r="G31" s="166"/>
      <c r="H31" s="166"/>
      <c r="I31" s="166"/>
      <c r="J31" s="166"/>
    </row>
    <row r="32" spans="2:10" ht="15" customHeight="1" x14ac:dyDescent="0.25">
      <c r="B32" s="218" t="s">
        <v>225</v>
      </c>
      <c r="C32" s="164"/>
      <c r="D32" s="164"/>
      <c r="E32" s="164"/>
      <c r="F32" s="164"/>
      <c r="G32" s="164"/>
      <c r="H32" s="164"/>
      <c r="I32" s="164"/>
      <c r="J32" s="164"/>
    </row>
  </sheetData>
  <mergeCells count="10">
    <mergeCell ref="I3:I4"/>
    <mergeCell ref="J3:J4"/>
    <mergeCell ref="B31:J31"/>
    <mergeCell ref="B32:J32"/>
    <mergeCell ref="C3:C4"/>
    <mergeCell ref="D3:D4"/>
    <mergeCell ref="E3:E4"/>
    <mergeCell ref="F3:F4"/>
    <mergeCell ref="G3:G4"/>
    <mergeCell ref="H3:H4"/>
  </mergeCells>
  <pageMargins left="0.39370078740157483" right="0.43307086614173229" top="0.74803149606299213" bottom="0.74803149606299213" header="0.31496062992125984" footer="0.31496062992125984"/>
  <pageSetup paperSize="9" scale="80"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30"/>
  <sheetViews>
    <sheetView tabSelected="1" workbookViewId="0">
      <selection activeCell="N10" sqref="N10"/>
    </sheetView>
  </sheetViews>
  <sheetFormatPr defaultRowHeight="15" x14ac:dyDescent="0.25"/>
  <cols>
    <col min="1" max="1" width="3.7109375" customWidth="1"/>
    <col min="2" max="2" width="24.140625" customWidth="1"/>
  </cols>
  <sheetData>
    <row r="1" spans="2:8" x14ac:dyDescent="0.25">
      <c r="B1" s="18" t="s">
        <v>227</v>
      </c>
    </row>
    <row r="2" spans="2:8" x14ac:dyDescent="0.25">
      <c r="B2" s="25" t="s">
        <v>226</v>
      </c>
    </row>
    <row r="3" spans="2:8" ht="15.75" customHeight="1" x14ac:dyDescent="0.25">
      <c r="B3" s="131" t="s">
        <v>83</v>
      </c>
      <c r="C3" s="158" t="s">
        <v>8</v>
      </c>
      <c r="D3" s="158"/>
      <c r="E3" s="158"/>
      <c r="F3" s="213" t="s">
        <v>91</v>
      </c>
      <c r="G3" s="213"/>
      <c r="H3" s="213"/>
    </row>
    <row r="4" spans="2:8" x14ac:dyDescent="0.25">
      <c r="B4" s="61" t="s">
        <v>87</v>
      </c>
      <c r="C4" s="40" t="s">
        <v>1</v>
      </c>
      <c r="D4" s="40" t="s">
        <v>2</v>
      </c>
      <c r="E4" s="40" t="s">
        <v>3</v>
      </c>
      <c r="F4" s="40" t="s">
        <v>1</v>
      </c>
      <c r="G4" s="40" t="s">
        <v>2</v>
      </c>
      <c r="H4" s="40" t="s">
        <v>3</v>
      </c>
    </row>
    <row r="5" spans="2:8" x14ac:dyDescent="0.25">
      <c r="B5" s="115" t="s">
        <v>121</v>
      </c>
      <c r="C5" s="116">
        <v>167</v>
      </c>
      <c r="D5" s="132" t="s">
        <v>180</v>
      </c>
      <c r="E5" s="116">
        <v>205</v>
      </c>
      <c r="F5" s="117">
        <v>19</v>
      </c>
      <c r="G5" s="116">
        <v>2</v>
      </c>
      <c r="H5" s="117">
        <v>27</v>
      </c>
    </row>
    <row r="6" spans="2:8" x14ac:dyDescent="0.25">
      <c r="B6" s="120" t="s">
        <v>122</v>
      </c>
      <c r="C6" s="121">
        <v>338</v>
      </c>
      <c r="D6" s="122">
        <v>5</v>
      </c>
      <c r="E6" s="121">
        <v>399</v>
      </c>
      <c r="F6" s="122">
        <v>18</v>
      </c>
      <c r="G6" s="56" t="s">
        <v>180</v>
      </c>
      <c r="H6" s="122">
        <v>29</v>
      </c>
    </row>
    <row r="7" spans="2:8" x14ac:dyDescent="0.25">
      <c r="B7" s="120" t="s">
        <v>123</v>
      </c>
      <c r="C7" s="121">
        <v>97</v>
      </c>
      <c r="D7" s="79" t="s">
        <v>180</v>
      </c>
      <c r="E7" s="121">
        <v>120</v>
      </c>
      <c r="F7" s="122">
        <v>28</v>
      </c>
      <c r="G7" s="56" t="s">
        <v>180</v>
      </c>
      <c r="H7" s="122">
        <v>43</v>
      </c>
    </row>
    <row r="8" spans="2:8" x14ac:dyDescent="0.25">
      <c r="B8" s="120" t="s">
        <v>124</v>
      </c>
      <c r="C8" s="121">
        <v>29</v>
      </c>
      <c r="D8" s="79" t="s">
        <v>180</v>
      </c>
      <c r="E8" s="121">
        <v>41</v>
      </c>
      <c r="F8" s="122">
        <v>10</v>
      </c>
      <c r="G8" s="56" t="s">
        <v>180</v>
      </c>
      <c r="H8" s="122">
        <v>12</v>
      </c>
    </row>
    <row r="9" spans="2:8" x14ac:dyDescent="0.25">
      <c r="B9" s="120" t="s">
        <v>125</v>
      </c>
      <c r="C9" s="121">
        <v>57</v>
      </c>
      <c r="D9" s="79" t="s">
        <v>180</v>
      </c>
      <c r="E9" s="121">
        <v>69</v>
      </c>
      <c r="F9" s="122">
        <v>3</v>
      </c>
      <c r="G9" s="56" t="s">
        <v>180</v>
      </c>
      <c r="H9" s="122">
        <v>8</v>
      </c>
    </row>
    <row r="10" spans="2:8" x14ac:dyDescent="0.25">
      <c r="B10" s="115" t="s">
        <v>126</v>
      </c>
      <c r="C10" s="116">
        <v>389</v>
      </c>
      <c r="D10" s="132" t="s">
        <v>180</v>
      </c>
      <c r="E10" s="116">
        <v>496</v>
      </c>
      <c r="F10" s="117">
        <v>49</v>
      </c>
      <c r="G10" s="116">
        <v>1</v>
      </c>
      <c r="H10" s="117">
        <v>63</v>
      </c>
    </row>
    <row r="11" spans="2:8" x14ac:dyDescent="0.25">
      <c r="B11" s="120" t="s">
        <v>127</v>
      </c>
      <c r="C11" s="121">
        <v>110</v>
      </c>
      <c r="D11" s="122">
        <v>1</v>
      </c>
      <c r="E11" s="121">
        <v>135</v>
      </c>
      <c r="F11" s="122">
        <v>46</v>
      </c>
      <c r="G11" s="121">
        <v>1</v>
      </c>
      <c r="H11" s="122">
        <v>66</v>
      </c>
    </row>
    <row r="12" spans="2:8" x14ac:dyDescent="0.25">
      <c r="B12" s="120" t="s">
        <v>128</v>
      </c>
      <c r="C12" s="121">
        <v>46</v>
      </c>
      <c r="D12" s="79" t="s">
        <v>180</v>
      </c>
      <c r="E12" s="121">
        <v>55</v>
      </c>
      <c r="F12" s="122">
        <v>37</v>
      </c>
      <c r="G12" s="121">
        <v>1</v>
      </c>
      <c r="H12" s="122">
        <v>54</v>
      </c>
    </row>
    <row r="13" spans="2:8" x14ac:dyDescent="0.25">
      <c r="B13" s="120" t="s">
        <v>129</v>
      </c>
      <c r="C13" s="121">
        <v>27</v>
      </c>
      <c r="D13" s="122">
        <v>1</v>
      </c>
      <c r="E13" s="121">
        <v>54</v>
      </c>
      <c r="F13" s="122">
        <v>12</v>
      </c>
      <c r="G13" s="56" t="s">
        <v>180</v>
      </c>
      <c r="H13" s="122">
        <v>21</v>
      </c>
    </row>
    <row r="14" spans="2:8" x14ac:dyDescent="0.25">
      <c r="B14" s="120" t="s">
        <v>130</v>
      </c>
      <c r="C14" s="121">
        <v>42</v>
      </c>
      <c r="D14" s="79" t="s">
        <v>180</v>
      </c>
      <c r="E14" s="121">
        <v>54</v>
      </c>
      <c r="F14" s="122">
        <v>30</v>
      </c>
      <c r="G14" s="121">
        <v>1</v>
      </c>
      <c r="H14" s="122">
        <v>38</v>
      </c>
    </row>
    <row r="15" spans="2:8" x14ac:dyDescent="0.25">
      <c r="B15" s="120" t="s">
        <v>131</v>
      </c>
      <c r="C15" s="121">
        <v>67</v>
      </c>
      <c r="D15" s="79" t="s">
        <v>180</v>
      </c>
      <c r="E15" s="121">
        <v>78</v>
      </c>
      <c r="F15" s="122">
        <v>2</v>
      </c>
      <c r="G15" s="56" t="s">
        <v>180</v>
      </c>
      <c r="H15" s="122">
        <v>5</v>
      </c>
    </row>
    <row r="16" spans="2:8" x14ac:dyDescent="0.25">
      <c r="B16" s="120" t="s">
        <v>132</v>
      </c>
      <c r="C16" s="121">
        <v>40</v>
      </c>
      <c r="D16" s="79" t="s">
        <v>180</v>
      </c>
      <c r="E16" s="121">
        <v>48</v>
      </c>
      <c r="F16" s="122">
        <v>15</v>
      </c>
      <c r="G16" s="56" t="s">
        <v>180</v>
      </c>
      <c r="H16" s="122">
        <v>25</v>
      </c>
    </row>
    <row r="17" spans="2:8" x14ac:dyDescent="0.25">
      <c r="B17" s="120" t="s">
        <v>133</v>
      </c>
      <c r="C17" s="121">
        <v>54</v>
      </c>
      <c r="D17" s="79" t="s">
        <v>180</v>
      </c>
      <c r="E17" s="121">
        <v>62</v>
      </c>
      <c r="F17" s="122">
        <v>10</v>
      </c>
      <c r="G17" s="56" t="s">
        <v>180</v>
      </c>
      <c r="H17" s="122">
        <v>13</v>
      </c>
    </row>
    <row r="18" spans="2:8" x14ac:dyDescent="0.25">
      <c r="B18" s="115" t="s">
        <v>134</v>
      </c>
      <c r="C18" s="116">
        <v>3908</v>
      </c>
      <c r="D18" s="117">
        <v>16</v>
      </c>
      <c r="E18" s="116">
        <v>4803</v>
      </c>
      <c r="F18" s="117">
        <v>276</v>
      </c>
      <c r="G18" s="116">
        <v>2</v>
      </c>
      <c r="H18" s="117">
        <v>391</v>
      </c>
    </row>
    <row r="19" spans="2:8" x14ac:dyDescent="0.25">
      <c r="B19" s="120" t="s">
        <v>135</v>
      </c>
      <c r="C19" s="121">
        <v>117</v>
      </c>
      <c r="D19" s="122">
        <v>2</v>
      </c>
      <c r="E19" s="121">
        <v>131</v>
      </c>
      <c r="F19" s="87">
        <v>17</v>
      </c>
      <c r="G19" s="133">
        <v>1</v>
      </c>
      <c r="H19" s="87">
        <v>27</v>
      </c>
    </row>
    <row r="20" spans="2:8" x14ac:dyDescent="0.25">
      <c r="B20" s="120" t="s">
        <v>136</v>
      </c>
      <c r="C20" s="121">
        <v>151</v>
      </c>
      <c r="D20" s="122">
        <v>1</v>
      </c>
      <c r="E20" s="121">
        <v>184</v>
      </c>
      <c r="F20" s="122">
        <v>19</v>
      </c>
      <c r="G20" s="121">
        <v>1</v>
      </c>
      <c r="H20" s="122">
        <v>25</v>
      </c>
    </row>
    <row r="21" spans="2:8" x14ac:dyDescent="0.25">
      <c r="B21" s="120" t="s">
        <v>137</v>
      </c>
      <c r="C21" s="121">
        <v>84</v>
      </c>
      <c r="D21" s="79" t="s">
        <v>180</v>
      </c>
      <c r="E21" s="121">
        <v>105</v>
      </c>
      <c r="F21" s="122">
        <v>7</v>
      </c>
      <c r="G21" s="56" t="s">
        <v>180</v>
      </c>
      <c r="H21" s="122">
        <v>10</v>
      </c>
    </row>
    <row r="22" spans="2:8" x14ac:dyDescent="0.25">
      <c r="B22" s="120" t="s">
        <v>138</v>
      </c>
      <c r="C22" s="121">
        <v>92</v>
      </c>
      <c r="D22" s="79" t="s">
        <v>180</v>
      </c>
      <c r="E22" s="121">
        <v>117</v>
      </c>
      <c r="F22" s="122">
        <v>14</v>
      </c>
      <c r="G22" s="56" t="s">
        <v>180</v>
      </c>
      <c r="H22" s="122">
        <v>34</v>
      </c>
    </row>
    <row r="23" spans="2:8" x14ac:dyDescent="0.25">
      <c r="B23" s="120" t="s">
        <v>139</v>
      </c>
      <c r="C23" s="121">
        <v>17</v>
      </c>
      <c r="D23" s="79" t="s">
        <v>180</v>
      </c>
      <c r="E23" s="121">
        <v>19</v>
      </c>
      <c r="F23" s="122">
        <v>23</v>
      </c>
      <c r="G23" s="56" t="s">
        <v>180</v>
      </c>
      <c r="H23" s="122">
        <v>29</v>
      </c>
    </row>
    <row r="24" spans="2:8" x14ac:dyDescent="0.25">
      <c r="B24" s="115" t="s">
        <v>140</v>
      </c>
      <c r="C24" s="116">
        <v>415</v>
      </c>
      <c r="D24" s="117">
        <v>1</v>
      </c>
      <c r="E24" s="116">
        <v>534</v>
      </c>
      <c r="F24" s="117">
        <v>20</v>
      </c>
      <c r="G24" s="134" t="s">
        <v>180</v>
      </c>
      <c r="H24" s="117">
        <v>31</v>
      </c>
    </row>
    <row r="25" spans="2:8" x14ac:dyDescent="0.25">
      <c r="B25" s="120" t="s">
        <v>141</v>
      </c>
      <c r="C25" s="121">
        <v>74</v>
      </c>
      <c r="D25" s="122">
        <v>1</v>
      </c>
      <c r="E25" s="121">
        <v>99</v>
      </c>
      <c r="F25" s="122">
        <v>23</v>
      </c>
      <c r="G25" s="56" t="s">
        <v>180</v>
      </c>
      <c r="H25" s="122">
        <v>31</v>
      </c>
    </row>
    <row r="26" spans="2:8" x14ac:dyDescent="0.25">
      <c r="B26" s="120" t="s">
        <v>142</v>
      </c>
      <c r="C26" s="121">
        <v>13</v>
      </c>
      <c r="D26" s="79" t="s">
        <v>180</v>
      </c>
      <c r="E26" s="121">
        <v>14</v>
      </c>
      <c r="F26" s="122">
        <v>8</v>
      </c>
      <c r="G26" s="56" t="s">
        <v>180</v>
      </c>
      <c r="H26" s="122">
        <v>10</v>
      </c>
    </row>
    <row r="27" spans="2:8" x14ac:dyDescent="0.25">
      <c r="B27" s="120" t="s">
        <v>143</v>
      </c>
      <c r="C27" s="121">
        <v>58</v>
      </c>
      <c r="D27" s="79" t="s">
        <v>180</v>
      </c>
      <c r="E27" s="121">
        <v>69</v>
      </c>
      <c r="F27" s="122">
        <v>11</v>
      </c>
      <c r="G27" s="56" t="s">
        <v>180</v>
      </c>
      <c r="H27" s="122">
        <v>15</v>
      </c>
    </row>
    <row r="28" spans="2:8" x14ac:dyDescent="0.25">
      <c r="B28" s="125" t="s">
        <v>118</v>
      </c>
      <c r="C28" s="126">
        <v>6392</v>
      </c>
      <c r="D28" s="126">
        <v>28</v>
      </c>
      <c r="E28" s="126">
        <v>7891</v>
      </c>
      <c r="F28" s="126">
        <v>697</v>
      </c>
      <c r="G28" s="126">
        <v>11</v>
      </c>
      <c r="H28" s="126">
        <v>1007</v>
      </c>
    </row>
    <row r="29" spans="2:8" x14ac:dyDescent="0.25">
      <c r="B29" s="125" t="s">
        <v>88</v>
      </c>
      <c r="C29" s="126">
        <v>795</v>
      </c>
      <c r="D29" s="129">
        <v>7</v>
      </c>
      <c r="E29" s="126">
        <v>949</v>
      </c>
      <c r="F29" s="129">
        <v>503</v>
      </c>
      <c r="G29" s="126">
        <v>12</v>
      </c>
      <c r="H29" s="129">
        <v>790</v>
      </c>
    </row>
    <row r="30" spans="2:8" x14ac:dyDescent="0.25">
      <c r="B30" s="48" t="s">
        <v>117</v>
      </c>
      <c r="C30" s="49">
        <v>7187</v>
      </c>
      <c r="D30" s="49">
        <v>35</v>
      </c>
      <c r="E30" s="49">
        <v>8840</v>
      </c>
      <c r="F30" s="49">
        <v>1200</v>
      </c>
      <c r="G30" s="49">
        <v>23</v>
      </c>
      <c r="H30" s="49">
        <v>1797</v>
      </c>
    </row>
  </sheetData>
  <mergeCells count="2">
    <mergeCell ref="C3:E3"/>
    <mergeCell ref="F3:H3"/>
  </mergeCells>
  <pageMargins left="0.51181102362204722" right="0.70866141732283472" top="0.74803149606299213" bottom="0.74803149606299213" header="0.31496062992125984" footer="0.31496062992125984"/>
  <pageSetup paperSize="9" scale="8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14"/>
  <sheetViews>
    <sheetView workbookViewId="0">
      <selection activeCell="E30" sqref="E30"/>
    </sheetView>
  </sheetViews>
  <sheetFormatPr defaultRowHeight="15" x14ac:dyDescent="0.25"/>
  <sheetData>
    <row r="2" spans="2:9" x14ac:dyDescent="0.25">
      <c r="B2" s="163" t="s">
        <v>119</v>
      </c>
      <c r="C2" s="164"/>
      <c r="D2" s="164"/>
      <c r="E2" s="164"/>
      <c r="F2" s="164"/>
      <c r="G2" s="164"/>
      <c r="H2" s="164"/>
    </row>
    <row r="3" spans="2:9" x14ac:dyDescent="0.25">
      <c r="B3" s="165" t="s">
        <v>228</v>
      </c>
      <c r="C3" s="166"/>
      <c r="D3" s="166"/>
      <c r="E3" s="166"/>
      <c r="F3" s="166"/>
    </row>
    <row r="4" spans="2:9" x14ac:dyDescent="0.25">
      <c r="B4" s="155" t="s">
        <v>0</v>
      </c>
      <c r="C4" s="158">
        <v>2014</v>
      </c>
      <c r="D4" s="158"/>
      <c r="E4" s="159">
        <v>2010</v>
      </c>
      <c r="F4" s="159"/>
    </row>
    <row r="5" spans="2:9" x14ac:dyDescent="0.25">
      <c r="B5" s="156"/>
      <c r="C5" s="158"/>
      <c r="D5" s="158"/>
      <c r="E5" s="159"/>
      <c r="F5" s="159"/>
    </row>
    <row r="6" spans="2:9" ht="27" x14ac:dyDescent="0.25">
      <c r="B6" s="157"/>
      <c r="C6" s="40" t="s">
        <v>245</v>
      </c>
      <c r="D6" s="40" t="s">
        <v>5</v>
      </c>
      <c r="E6" s="40" t="s">
        <v>245</v>
      </c>
      <c r="F6" s="40" t="s">
        <v>5</v>
      </c>
    </row>
    <row r="7" spans="2:9" x14ac:dyDescent="0.25">
      <c r="B7" s="41" t="s">
        <v>121</v>
      </c>
      <c r="C7" s="46">
        <v>1.04</v>
      </c>
      <c r="D7" s="47">
        <v>0.83</v>
      </c>
      <c r="E7" s="52">
        <v>1.0554089709762533</v>
      </c>
      <c r="F7" s="53">
        <v>0.82815734989648038</v>
      </c>
    </row>
    <row r="8" spans="2:9" x14ac:dyDescent="0.25">
      <c r="B8" s="41" t="s">
        <v>126</v>
      </c>
      <c r="C8" s="46">
        <v>0.59</v>
      </c>
      <c r="D8" s="47">
        <v>0.45</v>
      </c>
      <c r="E8" s="52">
        <v>0.70175438596491224</v>
      </c>
      <c r="F8" s="53">
        <v>0.52933392148213498</v>
      </c>
    </row>
    <row r="9" spans="2:9" x14ac:dyDescent="0.25">
      <c r="B9" s="41" t="s">
        <v>134</v>
      </c>
      <c r="C9" s="46">
        <v>0.69</v>
      </c>
      <c r="D9" s="47">
        <v>0.55000000000000004</v>
      </c>
      <c r="E9" s="52">
        <v>0.76247306481021049</v>
      </c>
      <c r="F9" s="53">
        <v>0.60590094836670172</v>
      </c>
    </row>
    <row r="10" spans="2:9" x14ac:dyDescent="0.25">
      <c r="B10" s="41" t="s">
        <v>140</v>
      </c>
      <c r="C10" s="46">
        <v>0.49</v>
      </c>
      <c r="D10" s="47">
        <v>0.37</v>
      </c>
      <c r="E10" s="52">
        <v>1.7031630170316301</v>
      </c>
      <c r="F10" s="53">
        <v>1.232394366197183</v>
      </c>
    </row>
    <row r="11" spans="2:9" x14ac:dyDescent="0.25">
      <c r="B11" s="48" t="s">
        <v>117</v>
      </c>
      <c r="C11" s="51">
        <v>0.69</v>
      </c>
      <c r="D11" s="51">
        <v>0.54</v>
      </c>
      <c r="E11" s="51">
        <v>0.86580086580086579</v>
      </c>
      <c r="F11" s="51">
        <v>0.67502410800385726</v>
      </c>
    </row>
    <row r="12" spans="2:9" x14ac:dyDescent="0.25">
      <c r="B12" s="48" t="s">
        <v>4</v>
      </c>
      <c r="C12" s="51">
        <v>1.91</v>
      </c>
      <c r="D12" s="51">
        <v>1.33</v>
      </c>
      <c r="E12" s="51">
        <v>1.87</v>
      </c>
      <c r="F12" s="51">
        <v>1.3</v>
      </c>
    </row>
    <row r="13" spans="2:9" ht="15" customHeight="1" x14ac:dyDescent="0.25">
      <c r="B13" s="161" t="s">
        <v>198</v>
      </c>
      <c r="C13" s="162"/>
      <c r="D13" s="162"/>
      <c r="E13" s="162"/>
      <c r="F13" s="162"/>
      <c r="G13" s="162"/>
      <c r="H13" s="162"/>
      <c r="I13" s="162"/>
    </row>
    <row r="14" spans="2:9" ht="25.5" customHeight="1" x14ac:dyDescent="0.25">
      <c r="B14" s="161" t="s">
        <v>230</v>
      </c>
      <c r="C14" s="162"/>
      <c r="D14" s="162"/>
      <c r="E14" s="162"/>
      <c r="F14" s="162"/>
      <c r="G14" s="162"/>
      <c r="H14" s="162"/>
      <c r="I14" s="162"/>
    </row>
  </sheetData>
  <mergeCells count="7">
    <mergeCell ref="B13:I13"/>
    <mergeCell ref="B14:I14"/>
    <mergeCell ref="B2:H2"/>
    <mergeCell ref="B3:F3"/>
    <mergeCell ref="B4:B6"/>
    <mergeCell ref="C4:D5"/>
    <mergeCell ref="E4:F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24"/>
  <sheetViews>
    <sheetView workbookViewId="0">
      <selection activeCell="B2" sqref="B2"/>
    </sheetView>
  </sheetViews>
  <sheetFormatPr defaultRowHeight="15" x14ac:dyDescent="0.25"/>
  <cols>
    <col min="8" max="8" width="10.140625" customWidth="1"/>
    <col min="9" max="9" width="10.7109375" customWidth="1"/>
  </cols>
  <sheetData>
    <row r="1" spans="2:11" x14ac:dyDescent="0.25">
      <c r="B1" s="13" t="s">
        <v>229</v>
      </c>
      <c r="C1" s="13"/>
      <c r="D1" s="13"/>
      <c r="E1" s="13"/>
      <c r="F1" s="13"/>
      <c r="G1" s="13"/>
      <c r="H1" s="13"/>
      <c r="I1" s="13"/>
      <c r="J1" s="28"/>
      <c r="K1" s="28"/>
    </row>
    <row r="2" spans="2:11" ht="15" customHeight="1" x14ac:dyDescent="0.25">
      <c r="B2" s="153" t="s">
        <v>251</v>
      </c>
      <c r="C2" s="154"/>
      <c r="D2" s="154"/>
      <c r="E2" s="154"/>
      <c r="F2" s="154"/>
      <c r="I2" s="26"/>
      <c r="J2" s="12"/>
      <c r="K2" s="12"/>
    </row>
    <row r="3" spans="2:11" ht="11.25" customHeight="1" x14ac:dyDescent="0.25">
      <c r="B3" s="169" t="s">
        <v>204</v>
      </c>
      <c r="C3" s="167" t="s">
        <v>1</v>
      </c>
      <c r="D3" s="167" t="s">
        <v>2</v>
      </c>
      <c r="E3" s="167" t="s">
        <v>3</v>
      </c>
      <c r="F3" s="167" t="s">
        <v>97</v>
      </c>
      <c r="G3" s="167" t="s">
        <v>98</v>
      </c>
      <c r="H3" s="167" t="s">
        <v>99</v>
      </c>
      <c r="I3" s="167" t="s">
        <v>100</v>
      </c>
    </row>
    <row r="4" spans="2:11" x14ac:dyDescent="0.25">
      <c r="B4" s="169"/>
      <c r="C4" s="167"/>
      <c r="D4" s="167"/>
      <c r="E4" s="167"/>
      <c r="F4" s="168"/>
      <c r="G4" s="168"/>
      <c r="H4" s="168"/>
      <c r="I4" s="168"/>
    </row>
    <row r="5" spans="2:11" x14ac:dyDescent="0.25">
      <c r="B5" s="169"/>
      <c r="C5" s="167"/>
      <c r="D5" s="167"/>
      <c r="E5" s="167"/>
      <c r="F5" s="168"/>
      <c r="G5" s="168"/>
      <c r="H5" s="168"/>
      <c r="I5" s="168"/>
    </row>
    <row r="6" spans="2:11" x14ac:dyDescent="0.25">
      <c r="B6" s="169"/>
      <c r="C6" s="167"/>
      <c r="D6" s="167"/>
      <c r="E6" s="167"/>
      <c r="F6" s="168"/>
      <c r="G6" s="168"/>
      <c r="H6" s="168"/>
      <c r="I6" s="168"/>
    </row>
    <row r="7" spans="2:11" x14ac:dyDescent="0.25">
      <c r="B7" s="169"/>
      <c r="C7" s="167"/>
      <c r="D7" s="167"/>
      <c r="E7" s="167"/>
      <c r="F7" s="168"/>
      <c r="G7" s="168"/>
      <c r="H7" s="168"/>
      <c r="I7" s="168"/>
    </row>
    <row r="8" spans="2:11" x14ac:dyDescent="0.25">
      <c r="B8" s="54">
        <v>2001</v>
      </c>
      <c r="C8" s="42">
        <v>10402</v>
      </c>
      <c r="D8" s="44">
        <v>173</v>
      </c>
      <c r="E8" s="42">
        <v>13878</v>
      </c>
      <c r="F8" s="47">
        <v>10.9884</v>
      </c>
      <c r="G8" s="46">
        <v>1.6631400000000001</v>
      </c>
      <c r="H8" s="55" t="s">
        <v>180</v>
      </c>
      <c r="I8" s="56" t="s">
        <v>180</v>
      </c>
    </row>
    <row r="9" spans="2:11" x14ac:dyDescent="0.25">
      <c r="B9" s="54">
        <v>2002</v>
      </c>
      <c r="C9" s="42">
        <v>10555</v>
      </c>
      <c r="D9" s="44">
        <v>153</v>
      </c>
      <c r="E9" s="42">
        <v>14107</v>
      </c>
      <c r="F9" s="47">
        <v>9.7590000000000003</v>
      </c>
      <c r="G9" s="46">
        <v>1.4495499999999999</v>
      </c>
      <c r="H9" s="47">
        <v>-11.560700000000001</v>
      </c>
      <c r="I9" s="46">
        <v>-11.560700000000001</v>
      </c>
    </row>
    <row r="10" spans="2:11" x14ac:dyDescent="0.25">
      <c r="B10" s="54">
        <v>2003</v>
      </c>
      <c r="C10" s="42">
        <v>10021</v>
      </c>
      <c r="D10" s="44">
        <v>131</v>
      </c>
      <c r="E10" s="42">
        <v>13056</v>
      </c>
      <c r="F10" s="47">
        <v>8.3577999999999992</v>
      </c>
      <c r="G10" s="46">
        <v>1.30725</v>
      </c>
      <c r="H10" s="47">
        <v>-14.379099999999999</v>
      </c>
      <c r="I10" s="46">
        <v>-24.2775</v>
      </c>
    </row>
    <row r="11" spans="2:11" x14ac:dyDescent="0.25">
      <c r="B11" s="54">
        <v>2004</v>
      </c>
      <c r="C11" s="42">
        <v>9723</v>
      </c>
      <c r="D11" s="44">
        <v>125</v>
      </c>
      <c r="E11" s="42">
        <v>12609</v>
      </c>
      <c r="F11" s="47">
        <v>7.9511000000000003</v>
      </c>
      <c r="G11" s="46">
        <v>1.2856099999999999</v>
      </c>
      <c r="H11" s="47">
        <v>-4.5801999999999996</v>
      </c>
      <c r="I11" s="46">
        <v>-27.745699999999999</v>
      </c>
    </row>
    <row r="12" spans="2:11" x14ac:dyDescent="0.25">
      <c r="B12" s="54">
        <v>2005</v>
      </c>
      <c r="C12" s="42">
        <v>9877</v>
      </c>
      <c r="D12" s="44">
        <v>110</v>
      </c>
      <c r="E12" s="42">
        <v>12981</v>
      </c>
      <c r="F12" s="47">
        <v>6.9855999999999998</v>
      </c>
      <c r="G12" s="46">
        <v>1.1136999999999999</v>
      </c>
      <c r="H12" s="47">
        <v>-12</v>
      </c>
      <c r="I12" s="46">
        <v>-36.416200000000003</v>
      </c>
    </row>
    <row r="13" spans="2:11" x14ac:dyDescent="0.25">
      <c r="B13" s="54">
        <v>2006</v>
      </c>
      <c r="C13" s="42">
        <v>10085</v>
      </c>
      <c r="D13" s="44">
        <v>118</v>
      </c>
      <c r="E13" s="42">
        <v>13166</v>
      </c>
      <c r="F13" s="47">
        <v>7.4999000000000002</v>
      </c>
      <c r="G13" s="46">
        <v>1.17005</v>
      </c>
      <c r="H13" s="47">
        <v>7.2727000000000004</v>
      </c>
      <c r="I13" s="46">
        <v>-31.791899999999998</v>
      </c>
    </row>
    <row r="14" spans="2:11" x14ac:dyDescent="0.25">
      <c r="B14" s="54">
        <v>2007</v>
      </c>
      <c r="C14" s="42">
        <v>9987</v>
      </c>
      <c r="D14" s="44">
        <v>91</v>
      </c>
      <c r="E14" s="42">
        <v>12902</v>
      </c>
      <c r="F14" s="47">
        <v>5.7853000000000003</v>
      </c>
      <c r="G14" s="46">
        <v>0.91117999999999999</v>
      </c>
      <c r="H14" s="47">
        <v>-22.881399999999999</v>
      </c>
      <c r="I14" s="46">
        <v>-47.398800000000001</v>
      </c>
    </row>
    <row r="15" spans="2:11" x14ac:dyDescent="0.25">
      <c r="B15" s="54">
        <v>2008</v>
      </c>
      <c r="C15" s="42">
        <v>9428</v>
      </c>
      <c r="D15" s="44">
        <v>87</v>
      </c>
      <c r="E15" s="42">
        <v>12058</v>
      </c>
      <c r="F15" s="47">
        <v>5.5227000000000004</v>
      </c>
      <c r="G15" s="46">
        <v>0.92278000000000004</v>
      </c>
      <c r="H15" s="47">
        <v>-4.3956</v>
      </c>
      <c r="I15" s="46">
        <v>-49.710999999999999</v>
      </c>
    </row>
    <row r="16" spans="2:11" x14ac:dyDescent="0.25">
      <c r="B16" s="54">
        <v>2009</v>
      </c>
      <c r="C16" s="42">
        <v>9654</v>
      </c>
      <c r="D16" s="44">
        <v>76</v>
      </c>
      <c r="E16" s="42">
        <v>12393</v>
      </c>
      <c r="F16" s="47">
        <v>4.8197000000000001</v>
      </c>
      <c r="G16" s="46">
        <v>0.78724000000000005</v>
      </c>
      <c r="H16" s="47">
        <v>-12.643700000000001</v>
      </c>
      <c r="I16" s="46">
        <v>-56.069400000000002</v>
      </c>
    </row>
    <row r="17" spans="2:9" x14ac:dyDescent="0.25">
      <c r="B17" s="54">
        <v>2010</v>
      </c>
      <c r="C17" s="42">
        <v>9702</v>
      </c>
      <c r="D17" s="44">
        <v>84</v>
      </c>
      <c r="E17" s="42">
        <v>12360</v>
      </c>
      <c r="F17" s="47">
        <v>5.3323999999999998</v>
      </c>
      <c r="G17" s="46">
        <v>0.86580000000000001</v>
      </c>
      <c r="H17" s="47">
        <v>10.526300000000001</v>
      </c>
      <c r="I17" s="46">
        <v>-51.445099999999996</v>
      </c>
    </row>
    <row r="18" spans="2:9" x14ac:dyDescent="0.25">
      <c r="B18" s="54">
        <v>2011</v>
      </c>
      <c r="C18" s="42">
        <v>9292</v>
      </c>
      <c r="D18" s="44">
        <v>80</v>
      </c>
      <c r="E18" s="42">
        <v>11785</v>
      </c>
      <c r="F18" s="47">
        <v>5.0932000000000004</v>
      </c>
      <c r="G18" s="46">
        <v>0.86095999999999995</v>
      </c>
      <c r="H18" s="47">
        <v>-4.7618999999999998</v>
      </c>
      <c r="I18" s="46">
        <v>-53.757199999999997</v>
      </c>
    </row>
    <row r="19" spans="2:9" x14ac:dyDescent="0.25">
      <c r="B19" s="54">
        <v>2012</v>
      </c>
      <c r="C19" s="42">
        <v>8769</v>
      </c>
      <c r="D19" s="44">
        <v>88</v>
      </c>
      <c r="E19" s="42">
        <v>11260</v>
      </c>
      <c r="F19" s="47">
        <v>5.6185999999999998</v>
      </c>
      <c r="G19" s="46">
        <v>1.0035400000000001</v>
      </c>
      <c r="H19" s="47">
        <v>10</v>
      </c>
      <c r="I19" s="46">
        <v>-49.132899999999999</v>
      </c>
    </row>
    <row r="20" spans="2:9" x14ac:dyDescent="0.25">
      <c r="B20" s="54">
        <v>2013</v>
      </c>
      <c r="C20" s="42">
        <v>8773</v>
      </c>
      <c r="D20" s="44">
        <v>85</v>
      </c>
      <c r="E20" s="42">
        <v>11075</v>
      </c>
      <c r="F20" s="47">
        <v>5.3846999999999996</v>
      </c>
      <c r="G20" s="46">
        <v>0.96887999999999996</v>
      </c>
      <c r="H20" s="47">
        <v>-3.4091</v>
      </c>
      <c r="I20" s="46">
        <v>-50.867100000000001</v>
      </c>
    </row>
    <row r="21" spans="2:9" x14ac:dyDescent="0.25">
      <c r="B21" s="54">
        <v>2014</v>
      </c>
      <c r="C21" s="42">
        <v>8387</v>
      </c>
      <c r="D21" s="44">
        <v>58</v>
      </c>
      <c r="E21" s="42">
        <v>10637</v>
      </c>
      <c r="F21" s="47">
        <v>3.6533000000000002</v>
      </c>
      <c r="G21" s="46">
        <v>0.69155</v>
      </c>
      <c r="H21" s="47">
        <v>-31.764700000000001</v>
      </c>
      <c r="I21" s="46">
        <v>-66.474000000000004</v>
      </c>
    </row>
    <row r="22" spans="2:9" x14ac:dyDescent="0.25">
      <c r="B22" s="142" t="s">
        <v>95</v>
      </c>
      <c r="C22" s="135"/>
      <c r="D22" s="143"/>
      <c r="E22" s="143"/>
      <c r="F22" s="143"/>
      <c r="G22" s="143"/>
      <c r="H22" s="143"/>
    </row>
    <row r="23" spans="2:9" x14ac:dyDescent="0.25">
      <c r="B23" s="142" t="s">
        <v>187</v>
      </c>
      <c r="C23" s="136"/>
      <c r="D23" s="136"/>
      <c r="E23" s="136"/>
      <c r="F23" s="136"/>
      <c r="G23" s="136"/>
      <c r="H23" s="136"/>
    </row>
    <row r="24" spans="2:9" x14ac:dyDescent="0.25">
      <c r="B24" s="142" t="s">
        <v>96</v>
      </c>
      <c r="C24" s="136"/>
      <c r="D24" s="136"/>
      <c r="E24" s="136"/>
      <c r="F24" s="136"/>
      <c r="G24" s="136"/>
      <c r="H24" s="136"/>
    </row>
  </sheetData>
  <mergeCells count="8">
    <mergeCell ref="H3:H7"/>
    <mergeCell ref="I3:I7"/>
    <mergeCell ref="B3:B7"/>
    <mergeCell ref="C3:C7"/>
    <mergeCell ref="D3:D7"/>
    <mergeCell ref="E3:E7"/>
    <mergeCell ref="F3:F7"/>
    <mergeCell ref="G3:G7"/>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workbookViewId="0">
      <selection activeCell="G29" sqref="G29"/>
    </sheetView>
  </sheetViews>
  <sheetFormatPr defaultRowHeight="15" x14ac:dyDescent="0.25"/>
  <cols>
    <col min="1" max="1" width="13.5703125" bestFit="1" customWidth="1"/>
    <col min="2" max="3" width="9.7109375" bestFit="1" customWidth="1"/>
    <col min="4" max="4" width="8.85546875" customWidth="1"/>
  </cols>
  <sheetData>
    <row r="1" spans="1:9" x14ac:dyDescent="0.25">
      <c r="A1" s="13" t="s">
        <v>188</v>
      </c>
    </row>
    <row r="2" spans="1:9" x14ac:dyDescent="0.25">
      <c r="A2" s="78" t="s">
        <v>208</v>
      </c>
    </row>
    <row r="3" spans="1:9" x14ac:dyDescent="0.25">
      <c r="A3" s="170"/>
      <c r="B3" s="158" t="s">
        <v>117</v>
      </c>
      <c r="C3" s="158"/>
      <c r="D3" s="159" t="s">
        <v>4</v>
      </c>
      <c r="E3" s="159"/>
      <c r="F3" s="158" t="s">
        <v>117</v>
      </c>
      <c r="G3" s="158"/>
      <c r="H3" s="159" t="s">
        <v>4</v>
      </c>
      <c r="I3" s="159" t="s">
        <v>4</v>
      </c>
    </row>
    <row r="4" spans="1:9" x14ac:dyDescent="0.25">
      <c r="A4" s="171"/>
      <c r="B4" s="173" t="s">
        <v>22</v>
      </c>
      <c r="C4" s="173"/>
      <c r="D4" s="173"/>
      <c r="E4" s="173"/>
      <c r="F4" s="173" t="s">
        <v>23</v>
      </c>
      <c r="G4" s="173"/>
      <c r="H4" s="173"/>
      <c r="I4" s="173"/>
    </row>
    <row r="5" spans="1:9" x14ac:dyDescent="0.25">
      <c r="A5" s="172"/>
      <c r="B5" s="62">
        <v>2010</v>
      </c>
      <c r="C5" s="62">
        <v>2014</v>
      </c>
      <c r="D5" s="62">
        <v>2010</v>
      </c>
      <c r="E5" s="62">
        <v>2014</v>
      </c>
      <c r="F5" s="144">
        <v>2010</v>
      </c>
      <c r="G5" s="144">
        <v>2014</v>
      </c>
      <c r="H5" s="144">
        <v>2010</v>
      </c>
      <c r="I5" s="144">
        <v>2014</v>
      </c>
    </row>
    <row r="6" spans="1:9" x14ac:dyDescent="0.25">
      <c r="A6" s="41" t="s">
        <v>181</v>
      </c>
      <c r="B6" s="42" t="s">
        <v>180</v>
      </c>
      <c r="C6" s="57">
        <v>1</v>
      </c>
      <c r="D6" s="58">
        <v>70</v>
      </c>
      <c r="E6" s="57">
        <v>62</v>
      </c>
      <c r="F6" s="59" t="s">
        <v>180</v>
      </c>
      <c r="G6" s="55">
        <v>1.7241379310344827</v>
      </c>
      <c r="H6" s="56">
        <v>1.7015070491006319</v>
      </c>
      <c r="I6" s="55">
        <v>1.8337769890564921</v>
      </c>
    </row>
    <row r="7" spans="1:9" x14ac:dyDescent="0.25">
      <c r="A7" s="41" t="s">
        <v>182</v>
      </c>
      <c r="B7" s="42">
        <v>13</v>
      </c>
      <c r="C7" s="57">
        <v>5</v>
      </c>
      <c r="D7" s="58">
        <v>668</v>
      </c>
      <c r="E7" s="57">
        <v>439</v>
      </c>
      <c r="F7" s="59">
        <v>15.476190476190476</v>
      </c>
      <c r="G7" s="55">
        <v>8.6206896551724146</v>
      </c>
      <c r="H7" s="56">
        <v>16.237238697131744</v>
      </c>
      <c r="I7" s="55">
        <v>12.984324164448388</v>
      </c>
    </row>
    <row r="8" spans="1:9" x14ac:dyDescent="0.25">
      <c r="A8" s="41" t="s">
        <v>183</v>
      </c>
      <c r="B8" s="42">
        <v>23</v>
      </c>
      <c r="C8" s="57">
        <v>21</v>
      </c>
      <c r="D8" s="58">
        <v>1064</v>
      </c>
      <c r="E8" s="57">
        <v>1056</v>
      </c>
      <c r="F8" s="59">
        <v>27.380952380952383</v>
      </c>
      <c r="G8" s="55">
        <v>36.206896551724135</v>
      </c>
      <c r="H8" s="56">
        <v>25.862907146329604</v>
      </c>
      <c r="I8" s="55">
        <v>31.233362910381544</v>
      </c>
    </row>
    <row r="9" spans="1:9" x14ac:dyDescent="0.25">
      <c r="A9" s="41" t="s">
        <v>184</v>
      </c>
      <c r="B9" s="42">
        <v>48</v>
      </c>
      <c r="C9" s="57">
        <v>31</v>
      </c>
      <c r="D9" s="58">
        <v>2312</v>
      </c>
      <c r="E9" s="57">
        <v>1824</v>
      </c>
      <c r="F9" s="59">
        <v>57.142857142857139</v>
      </c>
      <c r="G9" s="55">
        <v>53.448275862068961</v>
      </c>
      <c r="H9" s="56">
        <v>56.198347107438018</v>
      </c>
      <c r="I9" s="55">
        <v>53.948535936113572</v>
      </c>
    </row>
    <row r="10" spans="1:9" x14ac:dyDescent="0.25">
      <c r="A10" s="48" t="s">
        <v>185</v>
      </c>
      <c r="B10" s="49">
        <v>84</v>
      </c>
      <c r="C10" s="49">
        <v>58</v>
      </c>
      <c r="D10" s="49">
        <v>4114</v>
      </c>
      <c r="E10" s="49">
        <v>3381</v>
      </c>
      <c r="F10" s="60">
        <v>100</v>
      </c>
      <c r="G10" s="60">
        <v>100</v>
      </c>
      <c r="H10" s="60">
        <v>100</v>
      </c>
      <c r="I10" s="60">
        <v>100</v>
      </c>
    </row>
  </sheetData>
  <mergeCells count="7">
    <mergeCell ref="A3:A5"/>
    <mergeCell ref="B3:C3"/>
    <mergeCell ref="D3:E3"/>
    <mergeCell ref="F3:G3"/>
    <mergeCell ref="H3:I3"/>
    <mergeCell ref="B4:E4"/>
    <mergeCell ref="F4:I4"/>
  </mergeCells>
  <pageMargins left="0.49" right="0.56999999999999995" top="0.75" bottom="0.75" header="0.34"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2"/>
  <sheetViews>
    <sheetView workbookViewId="0">
      <selection activeCell="I33" sqref="I33"/>
    </sheetView>
  </sheetViews>
  <sheetFormatPr defaultRowHeight="15" x14ac:dyDescent="0.25"/>
  <cols>
    <col min="2" max="2" width="13.5703125" bestFit="1" customWidth="1"/>
    <col min="3" max="4" width="9.7109375" bestFit="1" customWidth="1"/>
    <col min="5" max="5" width="8.85546875" customWidth="1"/>
  </cols>
  <sheetData>
    <row r="1" spans="2:10" x14ac:dyDescent="0.25">
      <c r="B1" s="13" t="s">
        <v>231</v>
      </c>
      <c r="C1" s="27"/>
      <c r="D1" s="27"/>
      <c r="F1" s="11"/>
      <c r="G1" s="11"/>
      <c r="H1" s="11"/>
      <c r="I1" s="11"/>
    </row>
    <row r="2" spans="2:10" x14ac:dyDescent="0.25">
      <c r="B2" s="78" t="s">
        <v>208</v>
      </c>
    </row>
    <row r="3" spans="2:10" x14ac:dyDescent="0.25">
      <c r="B3" s="170"/>
      <c r="C3" s="158" t="s">
        <v>117</v>
      </c>
      <c r="D3" s="158" t="s">
        <v>189</v>
      </c>
      <c r="E3" s="159" t="s">
        <v>4</v>
      </c>
      <c r="F3" s="159" t="s">
        <v>4</v>
      </c>
      <c r="G3" s="158" t="s">
        <v>117</v>
      </c>
      <c r="H3" s="158" t="s">
        <v>189</v>
      </c>
      <c r="I3" s="159" t="s">
        <v>4</v>
      </c>
      <c r="J3" s="159" t="s">
        <v>4</v>
      </c>
    </row>
    <row r="4" spans="2:10" x14ac:dyDescent="0.25">
      <c r="B4" s="171"/>
      <c r="C4" s="173" t="s">
        <v>22</v>
      </c>
      <c r="D4" s="173"/>
      <c r="E4" s="173"/>
      <c r="F4" s="173"/>
      <c r="G4" s="173" t="s">
        <v>23</v>
      </c>
      <c r="H4" s="173"/>
      <c r="I4" s="173"/>
      <c r="J4" s="173"/>
    </row>
    <row r="5" spans="2:10" x14ac:dyDescent="0.25">
      <c r="B5" s="172"/>
      <c r="C5" s="145">
        <v>2010</v>
      </c>
      <c r="D5" s="144">
        <v>2014</v>
      </c>
      <c r="E5" s="144">
        <v>2010</v>
      </c>
      <c r="F5" s="144">
        <v>2014</v>
      </c>
      <c r="G5" s="62">
        <v>2010</v>
      </c>
      <c r="H5" s="62">
        <v>2014</v>
      </c>
      <c r="I5" s="62">
        <v>2010</v>
      </c>
      <c r="J5" s="62">
        <v>2014</v>
      </c>
    </row>
    <row r="6" spans="2:10" x14ac:dyDescent="0.25">
      <c r="B6" s="41" t="s">
        <v>252</v>
      </c>
      <c r="C6" s="42">
        <v>2</v>
      </c>
      <c r="D6" s="57" t="s">
        <v>180</v>
      </c>
      <c r="E6" s="58">
        <v>206</v>
      </c>
      <c r="F6" s="57">
        <v>112</v>
      </c>
      <c r="G6" s="59">
        <v>2.3809523809523809</v>
      </c>
      <c r="H6" s="55" t="s">
        <v>180</v>
      </c>
      <c r="I6" s="56">
        <v>5.0072921730675741</v>
      </c>
      <c r="J6" s="55">
        <v>3.3126293995859215</v>
      </c>
    </row>
    <row r="7" spans="2:10" x14ac:dyDescent="0.25">
      <c r="B7" s="41" t="s">
        <v>190</v>
      </c>
      <c r="C7" s="42">
        <v>38</v>
      </c>
      <c r="D7" s="57">
        <v>19</v>
      </c>
      <c r="E7" s="58">
        <v>950</v>
      </c>
      <c r="F7" s="57">
        <v>704</v>
      </c>
      <c r="G7" s="59">
        <v>45.238095238095241</v>
      </c>
      <c r="H7" s="55">
        <v>32.758620689655174</v>
      </c>
      <c r="I7" s="56">
        <v>23.091881380651433</v>
      </c>
      <c r="J7" s="55">
        <v>20.822241940254361</v>
      </c>
    </row>
    <row r="8" spans="2:10" x14ac:dyDescent="0.25">
      <c r="B8" s="41" t="s">
        <v>191</v>
      </c>
      <c r="C8" s="42">
        <v>1</v>
      </c>
      <c r="D8" s="57">
        <v>1</v>
      </c>
      <c r="E8" s="58">
        <v>265</v>
      </c>
      <c r="F8" s="57">
        <v>273</v>
      </c>
      <c r="G8" s="59">
        <v>1.1904761904761905</v>
      </c>
      <c r="H8" s="55">
        <v>1.7241379310344827</v>
      </c>
      <c r="I8" s="56">
        <v>6.4414195430238212</v>
      </c>
      <c r="J8" s="55">
        <v>8.0745341614906838</v>
      </c>
    </row>
    <row r="9" spans="2:10" x14ac:dyDescent="0.25">
      <c r="B9" s="41" t="s">
        <v>192</v>
      </c>
      <c r="C9" s="42">
        <v>14</v>
      </c>
      <c r="D9" s="57">
        <v>15</v>
      </c>
      <c r="E9" s="58">
        <v>621</v>
      </c>
      <c r="F9" s="57">
        <v>578</v>
      </c>
      <c r="G9" s="59">
        <v>16.666666666666664</v>
      </c>
      <c r="H9" s="55">
        <v>25.862068965517242</v>
      </c>
      <c r="I9" s="56">
        <v>15.094798249878464</v>
      </c>
      <c r="J9" s="55">
        <v>17.095533865720199</v>
      </c>
    </row>
    <row r="10" spans="2:10" x14ac:dyDescent="0.25">
      <c r="B10" s="41" t="s">
        <v>193</v>
      </c>
      <c r="C10" s="42">
        <v>29</v>
      </c>
      <c r="D10" s="57">
        <v>23</v>
      </c>
      <c r="E10" s="58">
        <v>2072</v>
      </c>
      <c r="F10" s="57">
        <v>1714</v>
      </c>
      <c r="G10" s="59">
        <v>34.523809523809526</v>
      </c>
      <c r="H10" s="55">
        <v>39.655172413793103</v>
      </c>
      <c r="I10" s="56">
        <v>50.36460865337871</v>
      </c>
      <c r="J10" s="55">
        <v>50.695060632948831</v>
      </c>
    </row>
    <row r="11" spans="2:10" x14ac:dyDescent="0.25">
      <c r="B11" s="48" t="s">
        <v>185</v>
      </c>
      <c r="C11" s="49">
        <v>84</v>
      </c>
      <c r="D11" s="49">
        <v>58</v>
      </c>
      <c r="E11" s="49">
        <v>4114</v>
      </c>
      <c r="F11" s="49">
        <v>3381</v>
      </c>
      <c r="G11" s="60">
        <v>100</v>
      </c>
      <c r="H11" s="60">
        <v>100</v>
      </c>
      <c r="I11" s="60">
        <v>100</v>
      </c>
      <c r="J11" s="60">
        <v>100</v>
      </c>
    </row>
    <row r="12" spans="2:10" x14ac:dyDescent="0.25">
      <c r="B12" s="15" t="s">
        <v>253</v>
      </c>
    </row>
  </sheetData>
  <mergeCells count="7">
    <mergeCell ref="B3:B5"/>
    <mergeCell ref="C3:D3"/>
    <mergeCell ref="E3:F3"/>
    <mergeCell ref="G3:H3"/>
    <mergeCell ref="I3:J3"/>
    <mergeCell ref="C4:F4"/>
    <mergeCell ref="G4:J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9"/>
  <sheetViews>
    <sheetView workbookViewId="0">
      <selection activeCell="I33" sqref="I33"/>
    </sheetView>
  </sheetViews>
  <sheetFormatPr defaultRowHeight="15" x14ac:dyDescent="0.25"/>
  <cols>
    <col min="2" max="2" width="11.85546875" customWidth="1"/>
  </cols>
  <sheetData>
    <row r="1" spans="2:10" x14ac:dyDescent="0.25">
      <c r="B1" s="13" t="s">
        <v>241</v>
      </c>
    </row>
    <row r="2" spans="2:10" x14ac:dyDescent="0.25">
      <c r="B2" s="14" t="s">
        <v>194</v>
      </c>
    </row>
    <row r="3" spans="2:10" x14ac:dyDescent="0.25">
      <c r="B3" s="174" t="s">
        <v>195</v>
      </c>
      <c r="C3" s="177" t="s">
        <v>117</v>
      </c>
      <c r="D3" s="177"/>
      <c r="E3" s="177"/>
      <c r="F3" s="177"/>
      <c r="G3" s="178" t="s">
        <v>4</v>
      </c>
      <c r="H3" s="178"/>
      <c r="I3" s="178"/>
      <c r="J3" s="178"/>
    </row>
    <row r="4" spans="2:10" x14ac:dyDescent="0.25">
      <c r="B4" s="175"/>
      <c r="C4" s="179">
        <v>2010</v>
      </c>
      <c r="D4" s="179"/>
      <c r="E4" s="180">
        <v>2014</v>
      </c>
      <c r="F4" s="180"/>
      <c r="G4" s="179">
        <v>2010</v>
      </c>
      <c r="H4" s="179"/>
      <c r="I4" s="180">
        <v>2014</v>
      </c>
      <c r="J4" s="180"/>
    </row>
    <row r="5" spans="2:10" x14ac:dyDescent="0.25">
      <c r="B5" s="176"/>
      <c r="C5" s="63" t="s">
        <v>102</v>
      </c>
      <c r="D5" s="63" t="s">
        <v>3</v>
      </c>
      <c r="E5" s="63" t="s">
        <v>102</v>
      </c>
      <c r="F5" s="63" t="s">
        <v>3</v>
      </c>
      <c r="G5" s="63" t="s">
        <v>102</v>
      </c>
      <c r="H5" s="63" t="s">
        <v>3</v>
      </c>
      <c r="I5" s="63" t="s">
        <v>102</v>
      </c>
      <c r="J5" s="63" t="s">
        <v>3</v>
      </c>
    </row>
    <row r="6" spans="2:10" x14ac:dyDescent="0.25">
      <c r="B6" s="64" t="s">
        <v>103</v>
      </c>
      <c r="C6" s="56" t="s">
        <v>180</v>
      </c>
      <c r="D6" s="44">
        <v>132</v>
      </c>
      <c r="E6" s="42">
        <v>1</v>
      </c>
      <c r="F6" s="44">
        <v>105</v>
      </c>
      <c r="G6" s="45">
        <v>27</v>
      </c>
      <c r="H6" s="44">
        <v>3381</v>
      </c>
      <c r="I6" s="42">
        <v>28</v>
      </c>
      <c r="J6" s="44">
        <v>3600</v>
      </c>
    </row>
    <row r="7" spans="2:10" x14ac:dyDescent="0.25">
      <c r="B7" s="64" t="s">
        <v>104</v>
      </c>
      <c r="C7" s="56" t="s">
        <v>180</v>
      </c>
      <c r="D7" s="44">
        <v>98</v>
      </c>
      <c r="E7" s="56" t="s">
        <v>180</v>
      </c>
      <c r="F7" s="44">
        <v>89</v>
      </c>
      <c r="G7" s="45">
        <v>14</v>
      </c>
      <c r="H7" s="44">
        <v>3137</v>
      </c>
      <c r="I7" s="42">
        <v>10</v>
      </c>
      <c r="J7" s="44">
        <v>2976</v>
      </c>
    </row>
    <row r="8" spans="2:10" x14ac:dyDescent="0.25">
      <c r="B8" s="64" t="s">
        <v>105</v>
      </c>
      <c r="C8" s="56" t="s">
        <v>180</v>
      </c>
      <c r="D8" s="44">
        <v>190</v>
      </c>
      <c r="E8" s="56" t="s">
        <v>180</v>
      </c>
      <c r="F8" s="44">
        <v>187</v>
      </c>
      <c r="G8" s="45">
        <v>29</v>
      </c>
      <c r="H8" s="44">
        <v>6314</v>
      </c>
      <c r="I8" s="42">
        <v>24</v>
      </c>
      <c r="J8" s="44">
        <v>5641</v>
      </c>
    </row>
    <row r="9" spans="2:10" x14ac:dyDescent="0.25">
      <c r="B9" s="64" t="s">
        <v>106</v>
      </c>
      <c r="C9" s="45">
        <v>4</v>
      </c>
      <c r="D9" s="44">
        <v>589</v>
      </c>
      <c r="E9" s="56" t="s">
        <v>180</v>
      </c>
      <c r="F9" s="44">
        <v>322</v>
      </c>
      <c r="G9" s="45">
        <v>121</v>
      </c>
      <c r="H9" s="44">
        <v>14678</v>
      </c>
      <c r="I9" s="42">
        <v>70</v>
      </c>
      <c r="J9" s="44">
        <v>9119</v>
      </c>
    </row>
    <row r="10" spans="2:10" x14ac:dyDescent="0.25">
      <c r="B10" s="64" t="s">
        <v>107</v>
      </c>
      <c r="C10" s="42">
        <v>5</v>
      </c>
      <c r="D10" s="44">
        <v>925</v>
      </c>
      <c r="E10" s="42">
        <v>4</v>
      </c>
      <c r="F10" s="44">
        <v>613</v>
      </c>
      <c r="G10" s="45">
        <v>253</v>
      </c>
      <c r="H10" s="44">
        <v>23858</v>
      </c>
      <c r="I10" s="42">
        <v>136</v>
      </c>
      <c r="J10" s="44">
        <v>15669</v>
      </c>
    </row>
    <row r="11" spans="2:10" x14ac:dyDescent="0.25">
      <c r="B11" s="64" t="s">
        <v>108</v>
      </c>
      <c r="C11" s="42">
        <v>4</v>
      </c>
      <c r="D11" s="44">
        <v>1062</v>
      </c>
      <c r="E11" s="42">
        <v>1</v>
      </c>
      <c r="F11" s="44">
        <v>847</v>
      </c>
      <c r="G11" s="45">
        <v>294</v>
      </c>
      <c r="H11" s="44">
        <v>28690</v>
      </c>
      <c r="I11" s="42">
        <v>233</v>
      </c>
      <c r="J11" s="44">
        <v>22093</v>
      </c>
    </row>
    <row r="12" spans="2:10" x14ac:dyDescent="0.25">
      <c r="B12" s="64" t="s">
        <v>109</v>
      </c>
      <c r="C12" s="45">
        <v>7</v>
      </c>
      <c r="D12" s="44">
        <v>1138</v>
      </c>
      <c r="E12" s="42">
        <v>5</v>
      </c>
      <c r="F12" s="44">
        <v>904</v>
      </c>
      <c r="G12" s="45">
        <v>351</v>
      </c>
      <c r="H12" s="44">
        <v>32620</v>
      </c>
      <c r="I12" s="42">
        <v>241</v>
      </c>
      <c r="J12" s="44">
        <v>24782</v>
      </c>
    </row>
    <row r="13" spans="2:10" x14ac:dyDescent="0.25">
      <c r="B13" s="64" t="s">
        <v>110</v>
      </c>
      <c r="C13" s="42">
        <v>18</v>
      </c>
      <c r="D13" s="44">
        <v>3350</v>
      </c>
      <c r="E13" s="42">
        <v>9</v>
      </c>
      <c r="F13" s="44">
        <v>2567</v>
      </c>
      <c r="G13" s="45">
        <v>948</v>
      </c>
      <c r="H13" s="44">
        <v>86891</v>
      </c>
      <c r="I13" s="42">
        <v>642</v>
      </c>
      <c r="J13" s="44">
        <v>68309</v>
      </c>
    </row>
    <row r="14" spans="2:10" x14ac:dyDescent="0.25">
      <c r="B14" s="64" t="s">
        <v>111</v>
      </c>
      <c r="C14" s="45">
        <v>15</v>
      </c>
      <c r="D14" s="44">
        <v>1999</v>
      </c>
      <c r="E14" s="42">
        <v>5</v>
      </c>
      <c r="F14" s="44">
        <v>1986</v>
      </c>
      <c r="G14" s="45">
        <v>522</v>
      </c>
      <c r="H14" s="44">
        <v>40907</v>
      </c>
      <c r="I14" s="42">
        <v>458</v>
      </c>
      <c r="J14" s="44">
        <v>40173</v>
      </c>
    </row>
    <row r="15" spans="2:10" x14ac:dyDescent="0.25">
      <c r="B15" s="64" t="s">
        <v>112</v>
      </c>
      <c r="C15" s="42">
        <v>5</v>
      </c>
      <c r="D15" s="44">
        <v>653</v>
      </c>
      <c r="E15" s="42">
        <v>6</v>
      </c>
      <c r="F15" s="44">
        <v>697</v>
      </c>
      <c r="G15" s="45">
        <v>195</v>
      </c>
      <c r="H15" s="44">
        <v>13488</v>
      </c>
      <c r="I15" s="42">
        <v>234</v>
      </c>
      <c r="J15" s="44">
        <v>13963</v>
      </c>
    </row>
    <row r="16" spans="2:10" x14ac:dyDescent="0.25">
      <c r="B16" s="64" t="s">
        <v>113</v>
      </c>
      <c r="C16" s="42">
        <v>2</v>
      </c>
      <c r="D16" s="44">
        <v>542</v>
      </c>
      <c r="E16" s="42">
        <v>2</v>
      </c>
      <c r="F16" s="44">
        <v>474</v>
      </c>
      <c r="G16" s="45">
        <v>202</v>
      </c>
      <c r="H16" s="44">
        <v>11264</v>
      </c>
      <c r="I16" s="42">
        <v>199</v>
      </c>
      <c r="J16" s="44">
        <v>10269</v>
      </c>
    </row>
    <row r="17" spans="2:10" x14ac:dyDescent="0.25">
      <c r="B17" s="64" t="s">
        <v>114</v>
      </c>
      <c r="C17" s="45">
        <v>23</v>
      </c>
      <c r="D17" s="44">
        <v>1448</v>
      </c>
      <c r="E17" s="42">
        <v>21</v>
      </c>
      <c r="F17" s="44">
        <v>1603</v>
      </c>
      <c r="G17" s="45">
        <v>1064</v>
      </c>
      <c r="H17" s="44">
        <v>28223</v>
      </c>
      <c r="I17" s="42">
        <v>1056</v>
      </c>
      <c r="J17" s="44">
        <v>29564</v>
      </c>
    </row>
    <row r="18" spans="2:10" x14ac:dyDescent="0.25">
      <c r="B18" s="64" t="s">
        <v>115</v>
      </c>
      <c r="C18" s="42">
        <v>1</v>
      </c>
      <c r="D18" s="44">
        <v>234</v>
      </c>
      <c r="E18" s="42">
        <v>4</v>
      </c>
      <c r="F18" s="44">
        <v>243</v>
      </c>
      <c r="G18" s="45">
        <v>94</v>
      </c>
      <c r="H18" s="44">
        <v>11269</v>
      </c>
      <c r="I18" s="42">
        <v>50</v>
      </c>
      <c r="J18" s="44">
        <v>4989</v>
      </c>
    </row>
    <row r="19" spans="2:10" x14ac:dyDescent="0.25">
      <c r="B19" s="48" t="s">
        <v>11</v>
      </c>
      <c r="C19" s="49">
        <v>84</v>
      </c>
      <c r="D19" s="65">
        <v>12360</v>
      </c>
      <c r="E19" s="49">
        <v>58</v>
      </c>
      <c r="F19" s="65">
        <v>10637</v>
      </c>
      <c r="G19" s="49">
        <v>4114</v>
      </c>
      <c r="H19" s="65">
        <v>304720</v>
      </c>
      <c r="I19" s="49">
        <v>3381</v>
      </c>
      <c r="J19" s="65">
        <v>251147</v>
      </c>
    </row>
  </sheetData>
  <mergeCells count="7">
    <mergeCell ref="B3:B5"/>
    <mergeCell ref="C3:F3"/>
    <mergeCell ref="G3:J3"/>
    <mergeCell ref="C4:D4"/>
    <mergeCell ref="E4:F4"/>
    <mergeCell ref="G4:H4"/>
    <mergeCell ref="I4:J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12"/>
  <sheetViews>
    <sheetView workbookViewId="0">
      <selection activeCell="F28" sqref="F28"/>
    </sheetView>
  </sheetViews>
  <sheetFormatPr defaultRowHeight="15" x14ac:dyDescent="0.25"/>
  <cols>
    <col min="1" max="1" width="2.85546875" customWidth="1"/>
    <col min="2" max="2" width="20.7109375" customWidth="1"/>
    <col min="8" max="8" width="9.42578125" customWidth="1"/>
    <col min="11" max="11" width="17.7109375" customWidth="1"/>
  </cols>
  <sheetData>
    <row r="1" spans="2:20" x14ac:dyDescent="0.25">
      <c r="B1" s="13" t="s">
        <v>197</v>
      </c>
    </row>
    <row r="2" spans="2:20" x14ac:dyDescent="0.25">
      <c r="B2" s="16" t="s">
        <v>196</v>
      </c>
      <c r="C2" s="1"/>
      <c r="D2" s="1"/>
      <c r="E2" s="1"/>
      <c r="F2" s="2"/>
      <c r="G2" s="2"/>
      <c r="H2" s="1"/>
      <c r="I2" s="1"/>
      <c r="J2" s="1"/>
      <c r="R2" s="1"/>
      <c r="S2" s="1"/>
      <c r="T2" s="1"/>
    </row>
    <row r="3" spans="2:20" ht="15" customHeight="1" x14ac:dyDescent="0.25">
      <c r="B3" s="181" t="s">
        <v>6</v>
      </c>
      <c r="C3" s="167" t="s">
        <v>1</v>
      </c>
      <c r="D3" s="167" t="s">
        <v>2</v>
      </c>
      <c r="E3" s="167" t="s">
        <v>3</v>
      </c>
      <c r="F3" s="167" t="s">
        <v>12</v>
      </c>
      <c r="G3" s="167" t="s">
        <v>13</v>
      </c>
      <c r="H3" s="1"/>
      <c r="I3" s="1"/>
      <c r="J3" s="1"/>
      <c r="R3" s="1"/>
      <c r="S3" s="1"/>
      <c r="T3" s="1"/>
    </row>
    <row r="4" spans="2:20" x14ac:dyDescent="0.25">
      <c r="B4" s="181"/>
      <c r="C4" s="167"/>
      <c r="D4" s="167"/>
      <c r="E4" s="167"/>
      <c r="F4" s="167"/>
      <c r="G4" s="167"/>
      <c r="H4" s="1"/>
      <c r="I4" s="1"/>
      <c r="J4" s="1"/>
      <c r="R4" s="1"/>
      <c r="S4" s="1"/>
      <c r="T4" s="1"/>
    </row>
    <row r="5" spans="2:20" x14ac:dyDescent="0.25">
      <c r="B5" s="41" t="s">
        <v>8</v>
      </c>
      <c r="C5" s="42">
        <v>7187</v>
      </c>
      <c r="D5" s="44">
        <v>35</v>
      </c>
      <c r="E5" s="58">
        <v>8840</v>
      </c>
      <c r="F5" s="53">
        <v>0.49</v>
      </c>
      <c r="G5" s="52">
        <v>123</v>
      </c>
      <c r="H5" s="1"/>
      <c r="I5" s="1"/>
      <c r="J5" s="1"/>
      <c r="R5" s="1"/>
      <c r="S5" s="1"/>
      <c r="T5" s="1"/>
    </row>
    <row r="6" spans="2:20" x14ac:dyDescent="0.25">
      <c r="B6" s="41" t="s">
        <v>9</v>
      </c>
      <c r="C6" s="42">
        <v>661</v>
      </c>
      <c r="D6" s="44">
        <v>9</v>
      </c>
      <c r="E6" s="58">
        <v>1038</v>
      </c>
      <c r="F6" s="53">
        <v>1.36</v>
      </c>
      <c r="G6" s="52">
        <v>157.03</v>
      </c>
      <c r="H6" s="1"/>
      <c r="I6" s="1"/>
      <c r="J6" s="1"/>
      <c r="R6" s="1"/>
      <c r="S6" s="1"/>
      <c r="T6" s="1"/>
    </row>
    <row r="7" spans="2:20" x14ac:dyDescent="0.25">
      <c r="B7" s="41" t="s">
        <v>10</v>
      </c>
      <c r="C7" s="42">
        <v>539</v>
      </c>
      <c r="D7" s="44">
        <v>14</v>
      </c>
      <c r="E7" s="58">
        <v>759</v>
      </c>
      <c r="F7" s="53">
        <v>2.6</v>
      </c>
      <c r="G7" s="52">
        <v>140.82</v>
      </c>
      <c r="H7" s="1"/>
      <c r="I7" s="1"/>
      <c r="J7" s="1"/>
      <c r="R7" s="1"/>
      <c r="S7" s="1"/>
      <c r="T7" s="1"/>
    </row>
    <row r="8" spans="2:20" x14ac:dyDescent="0.25">
      <c r="B8" s="48" t="s">
        <v>11</v>
      </c>
      <c r="C8" s="49">
        <v>8387</v>
      </c>
      <c r="D8" s="49">
        <v>58</v>
      </c>
      <c r="E8" s="49">
        <v>10637</v>
      </c>
      <c r="F8" s="51">
        <v>0.69</v>
      </c>
      <c r="G8" s="48">
        <v>126.83</v>
      </c>
      <c r="H8" s="1"/>
      <c r="I8" s="1"/>
      <c r="J8" s="1"/>
      <c r="R8" s="1"/>
      <c r="S8" s="1"/>
      <c r="T8" s="1"/>
    </row>
    <row r="9" spans="2:20" x14ac:dyDescent="0.25">
      <c r="B9" s="17" t="s">
        <v>198</v>
      </c>
      <c r="C9" s="1"/>
      <c r="D9" s="1"/>
      <c r="E9" s="1"/>
      <c r="F9" s="2"/>
      <c r="G9" s="2"/>
      <c r="H9" s="1"/>
      <c r="I9" s="1"/>
      <c r="J9" s="1"/>
      <c r="R9" s="1"/>
      <c r="S9" s="1"/>
      <c r="T9" s="1"/>
    </row>
    <row r="10" spans="2:20" x14ac:dyDescent="0.25">
      <c r="B10" s="17" t="s">
        <v>232</v>
      </c>
      <c r="C10" s="31"/>
      <c r="D10" s="31"/>
      <c r="E10" s="31"/>
      <c r="F10" s="32"/>
      <c r="G10" s="32"/>
      <c r="H10" s="31"/>
      <c r="I10" s="31"/>
      <c r="J10" s="1"/>
      <c r="K10" s="33"/>
    </row>
    <row r="11" spans="2:20" x14ac:dyDescent="0.25">
      <c r="B11" s="17" t="s">
        <v>199</v>
      </c>
      <c r="C11" s="31"/>
      <c r="D11" s="31"/>
      <c r="E11" s="31"/>
      <c r="F11" s="32"/>
      <c r="G11" s="32"/>
      <c r="H11" s="31"/>
      <c r="I11" s="31"/>
      <c r="J11" s="1"/>
      <c r="K11" s="33"/>
    </row>
    <row r="12" spans="2:20" ht="26.25" customHeight="1" x14ac:dyDescent="0.25"/>
  </sheetData>
  <mergeCells count="6">
    <mergeCell ref="G3:G4"/>
    <mergeCell ref="B3:B4"/>
    <mergeCell ref="C3:C4"/>
    <mergeCell ref="D3:D4"/>
    <mergeCell ref="E3:E4"/>
    <mergeCell ref="F3:F4"/>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12"/>
  <sheetViews>
    <sheetView workbookViewId="0">
      <selection activeCell="H30" sqref="H30"/>
    </sheetView>
  </sheetViews>
  <sheetFormatPr defaultRowHeight="15" x14ac:dyDescent="0.25"/>
  <cols>
    <col min="2" max="2" width="16.140625" customWidth="1"/>
  </cols>
  <sheetData>
    <row r="2" spans="2:9" x14ac:dyDescent="0.25">
      <c r="B2" s="13" t="s">
        <v>201</v>
      </c>
    </row>
    <row r="3" spans="2:9" x14ac:dyDescent="0.25">
      <c r="B3" s="16" t="s">
        <v>200</v>
      </c>
      <c r="C3" s="1"/>
      <c r="D3" s="1"/>
      <c r="E3" s="1"/>
      <c r="F3" s="2"/>
      <c r="G3" s="2"/>
      <c r="H3" s="1"/>
    </row>
    <row r="4" spans="2:9" ht="15" customHeight="1" x14ac:dyDescent="0.25">
      <c r="B4" s="181" t="s">
        <v>6</v>
      </c>
      <c r="C4" s="167" t="s">
        <v>1</v>
      </c>
      <c r="D4" s="167" t="s">
        <v>2</v>
      </c>
      <c r="E4" s="167" t="s">
        <v>3</v>
      </c>
      <c r="F4" s="167" t="s">
        <v>258</v>
      </c>
      <c r="G4" s="167" t="s">
        <v>13</v>
      </c>
      <c r="H4" s="1"/>
    </row>
    <row r="5" spans="2:9" x14ac:dyDescent="0.25">
      <c r="B5" s="181"/>
      <c r="C5" s="167"/>
      <c r="D5" s="167"/>
      <c r="E5" s="167"/>
      <c r="F5" s="167"/>
      <c r="G5" s="167"/>
      <c r="H5" s="1"/>
    </row>
    <row r="6" spans="2:9" x14ac:dyDescent="0.25">
      <c r="B6" s="41" t="s">
        <v>8</v>
      </c>
      <c r="C6" s="42">
        <v>7414</v>
      </c>
      <c r="D6" s="44">
        <v>49</v>
      </c>
      <c r="E6" s="58">
        <v>9039</v>
      </c>
      <c r="F6" s="53">
        <v>0.66</v>
      </c>
      <c r="G6" s="52">
        <v>121.92</v>
      </c>
      <c r="H6" s="1"/>
    </row>
    <row r="7" spans="2:9" x14ac:dyDescent="0.25">
      <c r="B7" s="41" t="s">
        <v>9</v>
      </c>
      <c r="C7" s="42">
        <v>726</v>
      </c>
      <c r="D7" s="44">
        <v>17</v>
      </c>
      <c r="E7" s="58">
        <v>1110</v>
      </c>
      <c r="F7" s="53">
        <v>2.34</v>
      </c>
      <c r="G7" s="52">
        <v>152.88999999999999</v>
      </c>
      <c r="H7" s="1"/>
    </row>
    <row r="8" spans="2:9" x14ac:dyDescent="0.25">
      <c r="B8" s="41" t="s">
        <v>10</v>
      </c>
      <c r="C8" s="42">
        <v>633</v>
      </c>
      <c r="D8" s="44">
        <v>19</v>
      </c>
      <c r="E8" s="58">
        <v>926</v>
      </c>
      <c r="F8" s="53">
        <v>3</v>
      </c>
      <c r="G8" s="52">
        <v>146.29</v>
      </c>
      <c r="H8" s="1"/>
    </row>
    <row r="9" spans="2:9" x14ac:dyDescent="0.25">
      <c r="B9" s="48" t="s">
        <v>11</v>
      </c>
      <c r="C9" s="49">
        <v>8773</v>
      </c>
      <c r="D9" s="49">
        <v>85</v>
      </c>
      <c r="E9" s="49">
        <v>11075</v>
      </c>
      <c r="F9" s="51">
        <v>0.97</v>
      </c>
      <c r="G9" s="65">
        <v>126.24</v>
      </c>
      <c r="H9" s="1"/>
    </row>
    <row r="10" spans="2:9" ht="16.5" x14ac:dyDescent="0.3">
      <c r="B10" s="23" t="s">
        <v>233</v>
      </c>
      <c r="C10" s="23"/>
      <c r="D10" s="23"/>
      <c r="E10" s="23"/>
      <c r="F10" s="23"/>
      <c r="G10" s="23"/>
      <c r="H10" s="23"/>
      <c r="I10" s="141"/>
    </row>
    <row r="11" spans="2:9" ht="16.5" x14ac:dyDescent="0.3">
      <c r="B11" s="23" t="s">
        <v>232</v>
      </c>
      <c r="C11" s="23"/>
      <c r="D11" s="23"/>
      <c r="E11" s="23"/>
      <c r="F11" s="23"/>
      <c r="G11" s="23"/>
      <c r="H11" s="23"/>
      <c r="I11" s="141"/>
    </row>
    <row r="12" spans="2:9" x14ac:dyDescent="0.25">
      <c r="B12" s="146" t="s">
        <v>199</v>
      </c>
      <c r="C12" s="139"/>
      <c r="D12" s="139"/>
      <c r="E12" s="139"/>
      <c r="F12" s="147"/>
      <c r="G12" s="147"/>
      <c r="H12" s="139"/>
      <c r="I12" s="139"/>
    </row>
  </sheetData>
  <mergeCells count="6">
    <mergeCell ref="F4:F5"/>
    <mergeCell ref="G4:G5"/>
    <mergeCell ref="B4:B5"/>
    <mergeCell ref="C4:C5"/>
    <mergeCell ref="D4:D5"/>
    <mergeCell ref="E4:E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27</vt:i4>
      </vt:variant>
    </vt:vector>
  </HeadingPairs>
  <TitlesOfParts>
    <vt:vector size="27" baseType="lpstr">
      <vt:lpstr>Tavola 1</vt:lpstr>
      <vt:lpstr>Tavola 2</vt:lpstr>
      <vt:lpstr>Tavola 2 bis </vt:lpstr>
      <vt:lpstr>Tav3</vt:lpstr>
      <vt:lpstr>Tavola 4.1</vt:lpstr>
      <vt:lpstr>Tavola 4.2</vt:lpstr>
      <vt:lpstr>tavola 4.3</vt:lpstr>
      <vt:lpstr>Tavola 5</vt:lpstr>
      <vt:lpstr>Tavola 5.1</vt:lpstr>
      <vt:lpstr>tavola 5.2</vt:lpstr>
      <vt:lpstr>Tavola 6</vt:lpstr>
      <vt:lpstr>Tav 6.1</vt:lpstr>
      <vt:lpstr>Tav 6.2</vt:lpstr>
      <vt:lpstr>Tavola 7</vt:lpstr>
      <vt:lpstr>Tavola 8</vt:lpstr>
      <vt:lpstr>Tavola 9</vt:lpstr>
      <vt:lpstr>Tavola 10</vt:lpstr>
      <vt:lpstr>Tavola 10.1</vt:lpstr>
      <vt:lpstr>Tavola 10.2</vt:lpstr>
      <vt:lpstr>Tavola 11</vt:lpstr>
      <vt:lpstr>Tavola 12</vt:lpstr>
      <vt:lpstr>Tavola 13</vt:lpstr>
      <vt:lpstr>Tavola 14</vt:lpstr>
      <vt:lpstr>Tavola 15</vt:lpstr>
      <vt:lpstr>Tavola 16</vt:lpstr>
      <vt:lpstr>Tavola 17</vt:lpstr>
      <vt:lpstr>Tavola 18</vt:lpstr>
    </vt:vector>
  </TitlesOfParts>
  <Company>ISTAT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calepric</dc:creator>
  <cp:lastModifiedBy>CIRA CA. ACAMPORA</cp:lastModifiedBy>
  <cp:lastPrinted>2015-10-15T07:39:16Z</cp:lastPrinted>
  <dcterms:created xsi:type="dcterms:W3CDTF">2015-10-06T12:17:35Z</dcterms:created>
  <dcterms:modified xsi:type="dcterms:W3CDTF">2015-11-03T09:18:58Z</dcterms:modified>
</cp:coreProperties>
</file>